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0" windowHeight="6450" tabRatio="899" activeTab="1"/>
  </bookViews>
  <sheets>
    <sheet name="1학년" sheetId="1" r:id="rId1"/>
    <sheet name="2학년" sheetId="2" r:id="rId2"/>
    <sheet name="3학년" sheetId="3" r:id="rId3"/>
    <sheet name="4학년" sheetId="4" r:id="rId4"/>
    <sheet name="5학년" sheetId="5" r:id="rId5"/>
    <sheet name="6학년" sheetId="6" r:id="rId6"/>
    <sheet name="통계" sheetId="7" r:id="rId7"/>
  </sheets>
  <externalReferences>
    <externalReference r:id="rId10"/>
  </externalReferences>
  <definedNames>
    <definedName name="_xlnm.Print_Area" localSheetId="0">'1학년'!$A$1:$H$39</definedName>
    <definedName name="_xlnm.Print_Area" localSheetId="1">'2학년'!$A$1:$H$39</definedName>
    <definedName name="_xlnm.Print_Area" localSheetId="2">'3학년'!$A$1:$H$39</definedName>
    <definedName name="_xlnm.Print_Area" localSheetId="3">'4학년'!$A$1:$H$39</definedName>
    <definedName name="_xlnm.Print_Area" localSheetId="4">'5학년'!$A$1:$H$39</definedName>
    <definedName name="_xlnm.Print_Area" localSheetId="5">'6학년'!$A$1:$H$39</definedName>
    <definedName name="_xlnm.Print_Area" localSheetId="6">'통계'!$A$1:$H$37</definedName>
  </definedNames>
  <calcPr calcId="145621"/>
</workbook>
</file>

<file path=xl/sharedStrings.xml><?xml version="1.0" encoding="utf-8"?>
<sst xmlns="http://schemas.openxmlformats.org/spreadsheetml/2006/main" count="330" uniqueCount="42">
  <si>
    <t>7. 프로그램별 수강 인원, 수준별 반 편성(특기적성 프로그램) 등에 대하여 만족합니까?</t>
  </si>
  <si>
    <t>5. 프로그램별 수강 인원, 수준별 반 편성(특기적성 프로그램) 등에 대하여 만족하십니까?</t>
  </si>
  <si>
    <t>방과후학교 운영 만족도 조사 설문 통계 1</t>
  </si>
  <si>
    <t xml:space="preserve">방과후학교 운영 만족도 조사 설문 통계 </t>
  </si>
  <si>
    <t>방과후학교 운영 만족도 조사 설문 통계 5</t>
  </si>
  <si>
    <t>방과후학교 운영 만족도 조사 설문 통계 3</t>
  </si>
  <si>
    <t>방과후학교 운영 만족도 조사 설문 통계 6</t>
  </si>
  <si>
    <t>방과후학교 운영 만족도 조사 설문 통계 2</t>
  </si>
  <si>
    <t>방과후학교 운영 만족도 조사 설문 통계 4</t>
  </si>
  <si>
    <t>2. 방과후학교 주당 프로그램 운영 시간에 대하여 만족합니까?</t>
  </si>
  <si>
    <t>2. 방과후학교 주당 프로그램 운영 시간에 대하여 만족하십니까?</t>
  </si>
  <si>
    <t>② 만족</t>
  </si>
  <si>
    <t xml:space="preserve">① 매우 </t>
  </si>
  <si>
    <t>④ 불만</t>
  </si>
  <si>
    <t>③ 보통</t>
  </si>
  <si>
    <t>기타의견</t>
  </si>
  <si>
    <t xml:space="preserve">⑤ 매우 </t>
  </si>
  <si>
    <t>&lt; 학 생 용 &gt;</t>
  </si>
  <si>
    <t>&lt; 학 부 모 용 &gt;</t>
  </si>
  <si>
    <t>7. 방과후학교가 자녀의 특기 계발과 실력 향상에 도움이 되었습니까?</t>
  </si>
  <si>
    <t>3. 방과후학교가 나의 특기 계발과 실력 향상에 도움이 되었습니까?</t>
  </si>
  <si>
    <t>미술시간이 부족해서 그림 그리고 색칠해서 완성시키는 것이 힘들었다.</t>
  </si>
  <si>
    <t>3. 방과후학교 강사진에 대하여 만족하십니까?</t>
  </si>
  <si>
    <t>4. 방과후학교 강사진에 대하여 만족합니까?</t>
  </si>
  <si>
    <t>1. 방과후학교 운영 전반에 대하여 만족하십니까?</t>
  </si>
  <si>
    <t>9. 앞으로 방과후학교에 계속 참여하고 싶습니까?</t>
  </si>
  <si>
    <t>4. 방과후학교 수강료에 대하여 만족하십니까?</t>
  </si>
  <si>
    <t>6. 방과후학교 수강료는 적정하다고 생각합니까?</t>
  </si>
  <si>
    <t>1. 방과후학교 운영 전반에 대하여 만족합니까?</t>
  </si>
  <si>
    <t>만족</t>
  </si>
  <si>
    <t>소계</t>
  </si>
  <si>
    <t>설 문</t>
  </si>
  <si>
    <t>응 답</t>
  </si>
  <si>
    <t>불만</t>
  </si>
  <si>
    <t>만족도</t>
  </si>
  <si>
    <t>총계</t>
  </si>
  <si>
    <t>총합</t>
  </si>
  <si>
    <t>5. 방과후학교 프로그램 구성에 대하여 만족합니까?</t>
  </si>
  <si>
    <t>8. 방과후학교가 사교육을 줄이는데 도움이 되었습니까?</t>
  </si>
  <si>
    <t>9. 앞으로 방과후학교에 자녀를 계속 참여시키겠습니까?</t>
  </si>
  <si>
    <t>6. 방과후학교 프로그램 운영 환경에 대해 만족하십니까?</t>
  </si>
  <si>
    <t>8. 방과후학교가 사교육비를 줄이는데 도움이 되었습니까?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</si>
</sst>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0"/>
      <color rgb="FF000000"/>
      <name val="굴림체"/>
      <family val="2"/>
    </font>
    <font>
      <sz val="11"/>
      <color rgb="FF000000"/>
      <name val="굴림체"/>
      <family val="2"/>
    </font>
    <font>
      <b/>
      <sz val="14"/>
      <color rgb="FF000000"/>
      <name val="돋움"/>
      <family val="2"/>
    </font>
    <font>
      <sz val="12"/>
      <color rgb="FF000000"/>
      <name val="굴림체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9" fontId="0" fillId="0" borderId="7" xfId="0" applyNumberFormat="1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20" fillId="0" borderId="19" xfId="0" applyNumberFormat="1" applyFont="1" applyBorder="1" applyAlignment="1">
      <alignment vertical="center" wrapText="1"/>
    </xf>
    <xf numFmtId="0" fontId="20" fillId="0" borderId="20" xfId="0" applyNumberFormat="1" applyFont="1" applyBorder="1" applyAlignment="1">
      <alignment vertical="center" wrapText="1"/>
    </xf>
    <xf numFmtId="0" fontId="20" fillId="0" borderId="21" xfId="0" applyNumberFormat="1" applyFont="1" applyBorder="1" applyAlignment="1">
      <alignment vertical="center" wrapText="1"/>
    </xf>
    <xf numFmtId="0" fontId="20" fillId="0" borderId="22" xfId="0" applyNumberFormat="1" applyFont="1" applyBorder="1" applyAlignment="1">
      <alignment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left" vertical="center" wrapText="1"/>
    </xf>
    <xf numFmtId="0" fontId="20" fillId="0" borderId="22" xfId="0" applyNumberFormat="1" applyFont="1" applyBorder="1" applyAlignment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  <protection/>
    </xf>
    <xf numFmtId="0" fontId="19" fillId="0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0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0" borderId="14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GOE&#47700;&#49888;&#51200;\Message%20&#48155;&#51008;%20&#54028;&#51068;\2019%202&#54617;&#44592;%20&#48169;&#44284;&#54980;&#54617;&#44368;%20&#50868;&#50689;%20&#47564;&#51313;&#46020;%20&#51312;&#49324;%20&#44208;&#44284;%20&#53685;&#44228;&#54364;(4&#54617;&#453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학년"/>
      <sheetName val="2학년"/>
      <sheetName val="3학년"/>
      <sheetName val="4학년"/>
      <sheetName val="5학년"/>
      <sheetName val="6학년"/>
      <sheetName val="통계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9"/>
  <sheetViews>
    <sheetView zoomScaleSheetLayoutView="75" workbookViewId="0" topLeftCell="A1">
      <selection activeCell="J31" sqref="J31"/>
    </sheetView>
  </sheetViews>
  <sheetFormatPr defaultColWidth="8.88671875" defaultRowHeight="13.5"/>
  <cols>
    <col min="1" max="1" width="13.5546875" style="1" customWidth="1"/>
    <col min="2" max="2" width="20.5546875" style="1" customWidth="1"/>
    <col min="3" max="7" width="6.99609375" style="1" customWidth="1"/>
  </cols>
  <sheetData>
    <row r="1" spans="1:8" ht="13.5" customHeight="1">
      <c r="A1" s="21" t="s">
        <v>2</v>
      </c>
      <c r="B1" s="21"/>
      <c r="C1" s="22"/>
      <c r="D1" s="22"/>
      <c r="E1" s="22"/>
      <c r="F1" s="22"/>
      <c r="G1" s="22"/>
      <c r="H1" s="22"/>
    </row>
    <row r="2" spans="1:8" ht="13.5">
      <c r="A2" s="22"/>
      <c r="B2" s="22"/>
      <c r="C2" s="22"/>
      <c r="D2" s="22"/>
      <c r="E2" s="22"/>
      <c r="F2" s="22"/>
      <c r="G2" s="22"/>
      <c r="H2" s="22"/>
    </row>
    <row r="3" spans="1:8" ht="20.55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ht="7.95" customHeight="1"/>
    <row r="5" spans="1:8" ht="15" customHeight="1">
      <c r="A5" s="23" t="s">
        <v>31</v>
      </c>
      <c r="B5" s="24"/>
      <c r="C5" s="29" t="s">
        <v>32</v>
      </c>
      <c r="D5" s="29"/>
      <c r="E5" s="29"/>
      <c r="F5" s="29"/>
      <c r="G5" s="29"/>
      <c r="H5" s="29"/>
    </row>
    <row r="6" spans="1:8" ht="15" customHeight="1">
      <c r="A6" s="25"/>
      <c r="B6" s="26"/>
      <c r="C6" s="2" t="s">
        <v>12</v>
      </c>
      <c r="D6" s="29" t="s">
        <v>11</v>
      </c>
      <c r="E6" s="29" t="s">
        <v>14</v>
      </c>
      <c r="F6" s="29" t="s">
        <v>13</v>
      </c>
      <c r="G6" s="2" t="s">
        <v>16</v>
      </c>
      <c r="H6" s="30" t="s">
        <v>35</v>
      </c>
    </row>
    <row r="7" spans="1:8" ht="15" customHeight="1">
      <c r="A7" s="27"/>
      <c r="B7" s="28"/>
      <c r="C7" s="3" t="s">
        <v>29</v>
      </c>
      <c r="D7" s="29"/>
      <c r="E7" s="29"/>
      <c r="F7" s="29"/>
      <c r="G7" s="3" t="s">
        <v>33</v>
      </c>
      <c r="H7" s="30"/>
    </row>
    <row r="8" spans="1:8" ht="28.05" customHeight="1">
      <c r="A8" s="31" t="s">
        <v>28</v>
      </c>
      <c r="B8" s="32"/>
      <c r="C8" s="4">
        <v>10</v>
      </c>
      <c r="D8" s="4">
        <v>10</v>
      </c>
      <c r="E8" s="4">
        <v>5</v>
      </c>
      <c r="F8" s="4">
        <v>0</v>
      </c>
      <c r="G8" s="4">
        <v>0</v>
      </c>
      <c r="H8" s="5">
        <f>SUM(C8:G8)</f>
        <v>25</v>
      </c>
    </row>
    <row r="9" spans="1:8" ht="28.05" customHeight="1">
      <c r="A9" s="31" t="s">
        <v>9</v>
      </c>
      <c r="B9" s="32"/>
      <c r="C9" s="4">
        <v>8</v>
      </c>
      <c r="D9" s="4">
        <v>14</v>
      </c>
      <c r="E9" s="4">
        <v>3</v>
      </c>
      <c r="F9" s="4">
        <v>0</v>
      </c>
      <c r="G9" s="4">
        <v>0</v>
      </c>
      <c r="H9" s="5">
        <f aca="true" t="shared" si="0" ref="H9:H16">SUM(C9:G9)</f>
        <v>25</v>
      </c>
    </row>
    <row r="10" spans="1:8" ht="28.05" customHeight="1">
      <c r="A10" s="31" t="s">
        <v>20</v>
      </c>
      <c r="B10" s="32"/>
      <c r="C10" s="4">
        <v>9</v>
      </c>
      <c r="D10" s="4">
        <v>11</v>
      </c>
      <c r="E10" s="4">
        <v>5</v>
      </c>
      <c r="F10" s="4">
        <v>0</v>
      </c>
      <c r="G10" s="4">
        <v>0</v>
      </c>
      <c r="H10" s="5">
        <f t="shared" si="0"/>
        <v>25</v>
      </c>
    </row>
    <row r="11" spans="1:8" ht="28.05" customHeight="1">
      <c r="A11" s="31" t="s">
        <v>23</v>
      </c>
      <c r="B11" s="32"/>
      <c r="C11" s="4">
        <v>9</v>
      </c>
      <c r="D11" s="4">
        <v>13</v>
      </c>
      <c r="E11" s="4">
        <v>3</v>
      </c>
      <c r="F11" s="4">
        <v>0</v>
      </c>
      <c r="G11" s="4">
        <v>0</v>
      </c>
      <c r="H11" s="5">
        <f t="shared" si="0"/>
        <v>25</v>
      </c>
    </row>
    <row r="12" spans="1:8" ht="28.05" customHeight="1">
      <c r="A12" s="31" t="s">
        <v>37</v>
      </c>
      <c r="B12" s="32"/>
      <c r="C12" s="4">
        <v>8</v>
      </c>
      <c r="D12" s="4">
        <v>10</v>
      </c>
      <c r="E12" s="4">
        <v>7</v>
      </c>
      <c r="F12" s="4">
        <v>0</v>
      </c>
      <c r="G12" s="4">
        <v>0</v>
      </c>
      <c r="H12" s="5">
        <f t="shared" si="0"/>
        <v>25</v>
      </c>
    </row>
    <row r="13" spans="1:8" ht="28.05" customHeight="1">
      <c r="A13" s="31" t="s">
        <v>27</v>
      </c>
      <c r="B13" s="32"/>
      <c r="C13" s="4">
        <v>7</v>
      </c>
      <c r="D13" s="4">
        <v>9</v>
      </c>
      <c r="E13" s="4">
        <v>7</v>
      </c>
      <c r="F13" s="4">
        <v>1</v>
      </c>
      <c r="G13" s="4">
        <v>1</v>
      </c>
      <c r="H13" s="5">
        <f t="shared" si="0"/>
        <v>25</v>
      </c>
    </row>
    <row r="14" spans="1:8" ht="45" customHeight="1">
      <c r="A14" s="33" t="s">
        <v>0</v>
      </c>
      <c r="B14" s="34"/>
      <c r="C14" s="4">
        <v>6</v>
      </c>
      <c r="D14" s="4">
        <v>12</v>
      </c>
      <c r="E14" s="4">
        <v>5</v>
      </c>
      <c r="F14" s="4">
        <v>1</v>
      </c>
      <c r="G14" s="4">
        <v>1</v>
      </c>
      <c r="H14" s="5">
        <f t="shared" si="0"/>
        <v>25</v>
      </c>
    </row>
    <row r="15" spans="1:8" ht="28.05" customHeight="1">
      <c r="A15" s="33" t="s">
        <v>38</v>
      </c>
      <c r="B15" s="34"/>
      <c r="C15" s="4">
        <v>8</v>
      </c>
      <c r="D15" s="4">
        <v>9</v>
      </c>
      <c r="E15" s="4">
        <v>6</v>
      </c>
      <c r="F15" s="4">
        <v>1</v>
      </c>
      <c r="G15" s="4">
        <v>1</v>
      </c>
      <c r="H15" s="5">
        <f t="shared" si="0"/>
        <v>25</v>
      </c>
    </row>
    <row r="16" spans="1:8" ht="28.05" customHeight="1">
      <c r="A16" s="33" t="s">
        <v>25</v>
      </c>
      <c r="B16" s="34"/>
      <c r="C16" s="4">
        <v>8</v>
      </c>
      <c r="D16" s="4">
        <v>12</v>
      </c>
      <c r="E16" s="4">
        <v>4</v>
      </c>
      <c r="F16" s="4">
        <v>0</v>
      </c>
      <c r="G16" s="4">
        <v>1</v>
      </c>
      <c r="H16" s="5">
        <f t="shared" si="0"/>
        <v>25</v>
      </c>
    </row>
    <row r="17" spans="1:8" ht="19.95" customHeight="1">
      <c r="A17" s="35" t="s">
        <v>36</v>
      </c>
      <c r="B17" s="36"/>
      <c r="C17" s="37">
        <f>SUM(C8:D16)</f>
        <v>173</v>
      </c>
      <c r="D17" s="38"/>
      <c r="E17" s="37">
        <f>SUM(E8:G16)</f>
        <v>52</v>
      </c>
      <c r="F17" s="39"/>
      <c r="G17" s="38"/>
      <c r="H17" s="5">
        <f>SUM(C17:G17)</f>
        <v>225</v>
      </c>
    </row>
    <row r="18" spans="1:8" ht="19.95" customHeight="1">
      <c r="A18" s="35" t="s">
        <v>34</v>
      </c>
      <c r="B18" s="36"/>
      <c r="C18" s="40">
        <f>C17/H17</f>
        <v>0.7688888888888888</v>
      </c>
      <c r="D18" s="41"/>
      <c r="E18" s="41"/>
      <c r="F18" s="41"/>
      <c r="G18" s="41"/>
      <c r="H18" s="42"/>
    </row>
    <row r="19" spans="1:8" ht="19.95" customHeight="1">
      <c r="A19" s="43" t="s">
        <v>15</v>
      </c>
      <c r="B19" s="53" t="s">
        <v>21</v>
      </c>
      <c r="C19" s="54"/>
      <c r="D19" s="54"/>
      <c r="E19" s="54"/>
      <c r="F19" s="54"/>
      <c r="G19" s="54"/>
      <c r="H19" s="55"/>
    </row>
    <row r="20" spans="1:8" ht="19.95" customHeight="1">
      <c r="A20" s="44"/>
      <c r="B20" s="56"/>
      <c r="C20" s="57"/>
      <c r="D20" s="57"/>
      <c r="E20" s="57"/>
      <c r="F20" s="57"/>
      <c r="G20" s="57"/>
      <c r="H20" s="58"/>
    </row>
    <row r="21" ht="7.5" customHeight="1"/>
    <row r="22" spans="1:8" ht="15.45" customHeight="1">
      <c r="A22" s="21" t="s">
        <v>18</v>
      </c>
      <c r="B22" s="21"/>
      <c r="C22" s="21"/>
      <c r="D22" s="21"/>
      <c r="E22" s="21"/>
      <c r="F22" s="21"/>
      <c r="G22" s="21"/>
      <c r="H22" s="21"/>
    </row>
    <row r="23" ht="5.55" customHeight="1"/>
    <row r="24" spans="1:8" ht="15" customHeight="1">
      <c r="A24" s="23" t="s">
        <v>31</v>
      </c>
      <c r="B24" s="24"/>
      <c r="C24" s="29" t="s">
        <v>32</v>
      </c>
      <c r="D24" s="29"/>
      <c r="E24" s="29"/>
      <c r="F24" s="29"/>
      <c r="G24" s="29"/>
      <c r="H24" s="29"/>
    </row>
    <row r="25" spans="1:8" ht="15" customHeight="1">
      <c r="A25" s="25"/>
      <c r="B25" s="26"/>
      <c r="C25" s="2" t="s">
        <v>12</v>
      </c>
      <c r="D25" s="29" t="s">
        <v>11</v>
      </c>
      <c r="E25" s="29" t="s">
        <v>14</v>
      </c>
      <c r="F25" s="29" t="s">
        <v>13</v>
      </c>
      <c r="G25" s="2" t="s">
        <v>16</v>
      </c>
      <c r="H25" s="30" t="s">
        <v>35</v>
      </c>
    </row>
    <row r="26" spans="1:8" ht="15" customHeight="1">
      <c r="A26" s="27"/>
      <c r="B26" s="28"/>
      <c r="C26" s="3" t="s">
        <v>29</v>
      </c>
      <c r="D26" s="29"/>
      <c r="E26" s="29"/>
      <c r="F26" s="29"/>
      <c r="G26" s="3" t="s">
        <v>33</v>
      </c>
      <c r="H26" s="30"/>
    </row>
    <row r="27" spans="1:8" ht="28.05" customHeight="1">
      <c r="A27" s="59" t="s">
        <v>24</v>
      </c>
      <c r="B27" s="60"/>
      <c r="C27" s="4">
        <v>8</v>
      </c>
      <c r="D27" s="4">
        <v>13</v>
      </c>
      <c r="E27" s="4">
        <v>3</v>
      </c>
      <c r="F27" s="4">
        <v>1</v>
      </c>
      <c r="G27" s="4">
        <v>0</v>
      </c>
      <c r="H27" s="5">
        <f>SUM(C27:G27)</f>
        <v>25</v>
      </c>
    </row>
    <row r="28" spans="1:8" ht="28.05" customHeight="1">
      <c r="A28" s="59" t="s">
        <v>10</v>
      </c>
      <c r="B28" s="60"/>
      <c r="C28" s="4">
        <v>7</v>
      </c>
      <c r="D28" s="4">
        <v>13</v>
      </c>
      <c r="E28" s="4">
        <v>4</v>
      </c>
      <c r="F28" s="4">
        <v>1</v>
      </c>
      <c r="G28" s="4">
        <v>0</v>
      </c>
      <c r="H28" s="5">
        <f aca="true" t="shared" si="1" ref="H28:H35">SUM(C28:G28)</f>
        <v>25</v>
      </c>
    </row>
    <row r="29" spans="1:8" ht="28.05" customHeight="1">
      <c r="A29" s="59" t="s">
        <v>22</v>
      </c>
      <c r="B29" s="60"/>
      <c r="C29" s="4">
        <v>8</v>
      </c>
      <c r="D29" s="4">
        <v>15</v>
      </c>
      <c r="E29" s="4">
        <v>1</v>
      </c>
      <c r="F29" s="4">
        <v>0</v>
      </c>
      <c r="G29" s="4">
        <v>1</v>
      </c>
      <c r="H29" s="5">
        <f t="shared" si="1"/>
        <v>25</v>
      </c>
    </row>
    <row r="30" spans="1:8" ht="28.05" customHeight="1">
      <c r="A30" s="59" t="s">
        <v>26</v>
      </c>
      <c r="B30" s="60"/>
      <c r="C30" s="4">
        <v>5</v>
      </c>
      <c r="D30" s="4">
        <v>14</v>
      </c>
      <c r="E30" s="4">
        <v>5</v>
      </c>
      <c r="F30" s="4">
        <v>0</v>
      </c>
      <c r="G30" s="4">
        <v>1</v>
      </c>
      <c r="H30" s="5">
        <f t="shared" si="1"/>
        <v>25</v>
      </c>
    </row>
    <row r="31" spans="1:8" ht="45" customHeight="1">
      <c r="A31" s="59" t="s">
        <v>1</v>
      </c>
      <c r="B31" s="60"/>
      <c r="C31" s="4">
        <v>7</v>
      </c>
      <c r="D31" s="4">
        <v>12</v>
      </c>
      <c r="E31" s="4">
        <v>5</v>
      </c>
      <c r="F31" s="4">
        <v>0</v>
      </c>
      <c r="G31" s="4">
        <v>1</v>
      </c>
      <c r="H31" s="5">
        <f t="shared" si="1"/>
        <v>25</v>
      </c>
    </row>
    <row r="32" spans="1:8" ht="28.05" customHeight="1">
      <c r="A32" s="59" t="s">
        <v>40</v>
      </c>
      <c r="B32" s="60"/>
      <c r="C32" s="4">
        <v>7</v>
      </c>
      <c r="D32" s="4">
        <v>12</v>
      </c>
      <c r="E32" s="4">
        <v>5</v>
      </c>
      <c r="F32" s="4">
        <v>0</v>
      </c>
      <c r="G32" s="4">
        <v>1</v>
      </c>
      <c r="H32" s="5">
        <f t="shared" si="1"/>
        <v>25</v>
      </c>
    </row>
    <row r="33" spans="1:8" ht="28.05" customHeight="1">
      <c r="A33" s="59" t="s">
        <v>19</v>
      </c>
      <c r="B33" s="60"/>
      <c r="C33" s="4">
        <v>9</v>
      </c>
      <c r="D33" s="4">
        <v>12</v>
      </c>
      <c r="E33" s="4">
        <v>2</v>
      </c>
      <c r="F33" s="4">
        <v>1</v>
      </c>
      <c r="G33" s="4">
        <v>1</v>
      </c>
      <c r="H33" s="5">
        <f t="shared" si="1"/>
        <v>25</v>
      </c>
    </row>
    <row r="34" spans="1:8" ht="28.05" customHeight="1">
      <c r="A34" s="45" t="s">
        <v>41</v>
      </c>
      <c r="B34" s="46"/>
      <c r="C34" s="4">
        <v>7</v>
      </c>
      <c r="D34" s="4">
        <v>11</v>
      </c>
      <c r="E34" s="4">
        <v>4</v>
      </c>
      <c r="F34" s="4">
        <v>2</v>
      </c>
      <c r="G34" s="4">
        <v>1</v>
      </c>
      <c r="H34" s="5">
        <f t="shared" si="1"/>
        <v>25</v>
      </c>
    </row>
    <row r="35" spans="1:8" ht="28.05" customHeight="1">
      <c r="A35" s="45" t="s">
        <v>39</v>
      </c>
      <c r="B35" s="46"/>
      <c r="C35" s="4">
        <v>9</v>
      </c>
      <c r="D35" s="4">
        <v>13</v>
      </c>
      <c r="E35" s="4">
        <v>2</v>
      </c>
      <c r="F35" s="4">
        <v>0</v>
      </c>
      <c r="G35" s="4">
        <v>1</v>
      </c>
      <c r="H35" s="5">
        <f t="shared" si="1"/>
        <v>25</v>
      </c>
    </row>
    <row r="36" spans="1:8" ht="19.95" customHeight="1">
      <c r="A36" s="7" t="s">
        <v>36</v>
      </c>
      <c r="B36" s="9"/>
      <c r="C36" s="37">
        <f>SUM(C27:D35)</f>
        <v>182</v>
      </c>
      <c r="D36" s="38"/>
      <c r="E36" s="37">
        <f>SUM(E27:G35)</f>
        <v>43</v>
      </c>
      <c r="F36" s="39"/>
      <c r="G36" s="38"/>
      <c r="H36" s="5">
        <f>SUM(C36:G36)</f>
        <v>225</v>
      </c>
    </row>
    <row r="37" spans="1:8" ht="19.95" customHeight="1">
      <c r="A37" s="7" t="s">
        <v>34</v>
      </c>
      <c r="B37" s="9"/>
      <c r="C37" s="40">
        <f>C36/H36</f>
        <v>0.8088888888888889</v>
      </c>
      <c r="D37" s="41"/>
      <c r="E37" s="41"/>
      <c r="F37" s="41"/>
      <c r="G37" s="41"/>
      <c r="H37" s="42"/>
    </row>
    <row r="38" spans="1:8" ht="19.95" customHeight="1">
      <c r="A38" s="43" t="s">
        <v>15</v>
      </c>
      <c r="B38" s="47"/>
      <c r="C38" s="48"/>
      <c r="D38" s="48"/>
      <c r="E38" s="48"/>
      <c r="F38" s="48"/>
      <c r="G38" s="48"/>
      <c r="H38" s="49"/>
    </row>
    <row r="39" spans="1:8" ht="19.95" customHeight="1">
      <c r="A39" s="44"/>
      <c r="B39" s="50"/>
      <c r="C39" s="51"/>
      <c r="D39" s="51"/>
      <c r="E39" s="51"/>
      <c r="F39" s="51"/>
      <c r="G39" s="51"/>
      <c r="H39" s="52"/>
    </row>
  </sheetData>
  <mergeCells count="45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7:B17"/>
    <mergeCell ref="C17:D17"/>
    <mergeCell ref="E17:G17"/>
    <mergeCell ref="A18:B18"/>
    <mergeCell ref="C18:H18"/>
    <mergeCell ref="A19:A20"/>
    <mergeCell ref="A24:B26"/>
    <mergeCell ref="C24:H24"/>
    <mergeCell ref="D25:D26"/>
    <mergeCell ref="E25:E26"/>
    <mergeCell ref="F25:F26"/>
    <mergeCell ref="H25:H26"/>
    <mergeCell ref="C37:H37"/>
    <mergeCell ref="A38:A39"/>
    <mergeCell ref="A34:B34"/>
    <mergeCell ref="B38:H39"/>
    <mergeCell ref="B19:H20"/>
    <mergeCell ref="A32:B32"/>
    <mergeCell ref="A33:B33"/>
    <mergeCell ref="A35:B35"/>
    <mergeCell ref="C36:D36"/>
    <mergeCell ref="E36:G36"/>
    <mergeCell ref="A27:B27"/>
    <mergeCell ref="A28:B28"/>
    <mergeCell ref="A29:B29"/>
    <mergeCell ref="A30:B30"/>
    <mergeCell ref="A31:B31"/>
    <mergeCell ref="A22:H22"/>
  </mergeCells>
  <printOptions/>
  <pageMargins left="0.75" right="0.75" top="1" bottom="1" header="0.5" footer="0.5"/>
  <pageSetup horizontalDpi="600" verticalDpi="600" orientation="portrait" paperSize="9" scale="84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9"/>
  <sheetViews>
    <sheetView tabSelected="1" zoomScaleSheetLayoutView="75" workbookViewId="0" topLeftCell="A22">
      <selection activeCell="C18" sqref="C18:H18"/>
    </sheetView>
  </sheetViews>
  <sheetFormatPr defaultColWidth="8.88671875" defaultRowHeight="13.5"/>
  <cols>
    <col min="1" max="1" width="13.5546875" style="1" customWidth="1"/>
    <col min="2" max="2" width="20.5546875" style="1" customWidth="1"/>
    <col min="3" max="7" width="6.99609375" style="1" customWidth="1"/>
  </cols>
  <sheetData>
    <row r="1" spans="1:8" ht="13.5" customHeight="1">
      <c r="A1" s="21" t="s">
        <v>7</v>
      </c>
      <c r="B1" s="21"/>
      <c r="C1" s="22"/>
      <c r="D1" s="22"/>
      <c r="E1" s="22"/>
      <c r="F1" s="22"/>
      <c r="G1" s="22"/>
      <c r="H1" s="22"/>
    </row>
    <row r="2" spans="1:8" ht="13.5">
      <c r="A2" s="22"/>
      <c r="B2" s="22"/>
      <c r="C2" s="22"/>
      <c r="D2" s="22"/>
      <c r="E2" s="22"/>
      <c r="F2" s="22"/>
      <c r="G2" s="22"/>
      <c r="H2" s="22"/>
    </row>
    <row r="3" spans="1:8" ht="20.55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ht="7.95" customHeight="1"/>
    <row r="5" spans="1:8" ht="15" customHeight="1">
      <c r="A5" s="23" t="s">
        <v>31</v>
      </c>
      <c r="B5" s="24"/>
      <c r="C5" s="29" t="s">
        <v>32</v>
      </c>
      <c r="D5" s="29"/>
      <c r="E5" s="29"/>
      <c r="F5" s="29"/>
      <c r="G5" s="29"/>
      <c r="H5" s="29"/>
    </row>
    <row r="6" spans="1:8" ht="15" customHeight="1">
      <c r="A6" s="25"/>
      <c r="B6" s="26"/>
      <c r="C6" s="2" t="s">
        <v>12</v>
      </c>
      <c r="D6" s="29" t="s">
        <v>11</v>
      </c>
      <c r="E6" s="29" t="s">
        <v>14</v>
      </c>
      <c r="F6" s="29" t="s">
        <v>13</v>
      </c>
      <c r="G6" s="2" t="s">
        <v>16</v>
      </c>
      <c r="H6" s="30" t="s">
        <v>35</v>
      </c>
    </row>
    <row r="7" spans="1:8" ht="15" customHeight="1">
      <c r="A7" s="27"/>
      <c r="B7" s="28"/>
      <c r="C7" s="3" t="s">
        <v>29</v>
      </c>
      <c r="D7" s="29"/>
      <c r="E7" s="29"/>
      <c r="F7" s="29"/>
      <c r="G7" s="3" t="s">
        <v>33</v>
      </c>
      <c r="H7" s="30"/>
    </row>
    <row r="8" spans="1:8" ht="28.05" customHeight="1">
      <c r="A8" s="31" t="s">
        <v>28</v>
      </c>
      <c r="B8" s="32"/>
      <c r="C8" s="4">
        <v>29</v>
      </c>
      <c r="D8" s="4">
        <v>15</v>
      </c>
      <c r="E8" s="4">
        <v>2</v>
      </c>
      <c r="F8" s="4">
        <v>0</v>
      </c>
      <c r="G8" s="4">
        <v>0</v>
      </c>
      <c r="H8" s="5">
        <f>SUM(C8:G8)</f>
        <v>46</v>
      </c>
    </row>
    <row r="9" spans="1:8" ht="28.05" customHeight="1">
      <c r="A9" s="31" t="s">
        <v>9</v>
      </c>
      <c r="B9" s="32"/>
      <c r="C9" s="4">
        <v>23</v>
      </c>
      <c r="D9" s="4">
        <v>20</v>
      </c>
      <c r="E9" s="4">
        <v>3</v>
      </c>
      <c r="F9" s="4">
        <v>0</v>
      </c>
      <c r="G9" s="4">
        <v>0</v>
      </c>
      <c r="H9" s="5">
        <f aca="true" t="shared" si="0" ref="H9:H16">SUM(C9:G9)</f>
        <v>46</v>
      </c>
    </row>
    <row r="10" spans="1:8" ht="28.05" customHeight="1">
      <c r="A10" s="31" t="s">
        <v>20</v>
      </c>
      <c r="B10" s="32"/>
      <c r="C10" s="4">
        <v>25</v>
      </c>
      <c r="D10" s="4">
        <v>16</v>
      </c>
      <c r="E10" s="4">
        <v>5</v>
      </c>
      <c r="F10" s="4">
        <v>0</v>
      </c>
      <c r="G10" s="4">
        <v>0</v>
      </c>
      <c r="H10" s="5">
        <f t="shared" si="0"/>
        <v>46</v>
      </c>
    </row>
    <row r="11" spans="1:8" ht="28.05" customHeight="1">
      <c r="A11" s="31" t="s">
        <v>23</v>
      </c>
      <c r="B11" s="32"/>
      <c r="C11" s="4">
        <v>28</v>
      </c>
      <c r="D11" s="4">
        <v>15</v>
      </c>
      <c r="E11" s="4">
        <v>3</v>
      </c>
      <c r="F11" s="4">
        <v>0</v>
      </c>
      <c r="G11" s="4">
        <v>0</v>
      </c>
      <c r="H11" s="5">
        <f t="shared" si="0"/>
        <v>46</v>
      </c>
    </row>
    <row r="12" spans="1:8" ht="28.05" customHeight="1">
      <c r="A12" s="31" t="s">
        <v>37</v>
      </c>
      <c r="B12" s="32"/>
      <c r="C12" s="4">
        <v>20</v>
      </c>
      <c r="D12" s="4">
        <v>23</v>
      </c>
      <c r="E12" s="4">
        <v>3</v>
      </c>
      <c r="F12" s="4">
        <v>0</v>
      </c>
      <c r="G12" s="4">
        <v>0</v>
      </c>
      <c r="H12" s="5">
        <f t="shared" si="0"/>
        <v>46</v>
      </c>
    </row>
    <row r="13" spans="1:8" ht="28.05" customHeight="1">
      <c r="A13" s="31" t="s">
        <v>27</v>
      </c>
      <c r="B13" s="32"/>
      <c r="C13" s="4">
        <v>21</v>
      </c>
      <c r="D13" s="4">
        <v>22</v>
      </c>
      <c r="E13" s="4">
        <v>3</v>
      </c>
      <c r="F13" s="4">
        <v>0</v>
      </c>
      <c r="G13" s="4">
        <v>0</v>
      </c>
      <c r="H13" s="5">
        <f t="shared" si="0"/>
        <v>46</v>
      </c>
    </row>
    <row r="14" spans="1:8" ht="45" customHeight="1">
      <c r="A14" s="33" t="s">
        <v>0</v>
      </c>
      <c r="B14" s="34"/>
      <c r="C14" s="4">
        <v>21</v>
      </c>
      <c r="D14" s="4">
        <v>20</v>
      </c>
      <c r="E14" s="4">
        <v>5</v>
      </c>
      <c r="F14" s="4">
        <v>0</v>
      </c>
      <c r="G14" s="4">
        <v>0</v>
      </c>
      <c r="H14" s="5">
        <f t="shared" si="0"/>
        <v>46</v>
      </c>
    </row>
    <row r="15" spans="1:8" ht="28.05" customHeight="1">
      <c r="A15" s="33" t="s">
        <v>38</v>
      </c>
      <c r="B15" s="34"/>
      <c r="C15" s="4">
        <v>21</v>
      </c>
      <c r="D15" s="4">
        <v>20</v>
      </c>
      <c r="E15" s="4">
        <v>5</v>
      </c>
      <c r="F15" s="4">
        <v>0</v>
      </c>
      <c r="G15" s="4">
        <v>0</v>
      </c>
      <c r="H15" s="5">
        <f t="shared" si="0"/>
        <v>46</v>
      </c>
    </row>
    <row r="16" spans="1:8" ht="28.05" customHeight="1">
      <c r="A16" s="33" t="s">
        <v>25</v>
      </c>
      <c r="B16" s="34"/>
      <c r="C16" s="4">
        <v>27</v>
      </c>
      <c r="D16" s="4">
        <v>17</v>
      </c>
      <c r="E16" s="4">
        <v>2</v>
      </c>
      <c r="F16" s="4">
        <v>0</v>
      </c>
      <c r="G16" s="4">
        <v>0</v>
      </c>
      <c r="H16" s="5">
        <f t="shared" si="0"/>
        <v>46</v>
      </c>
    </row>
    <row r="17" spans="1:8" ht="19.95" customHeight="1">
      <c r="A17" s="35" t="s">
        <v>36</v>
      </c>
      <c r="B17" s="36"/>
      <c r="C17" s="37">
        <f>SUM(C8:D16)</f>
        <v>383</v>
      </c>
      <c r="D17" s="38"/>
      <c r="E17" s="37">
        <f>SUM(E8:G16)</f>
        <v>31</v>
      </c>
      <c r="F17" s="39"/>
      <c r="G17" s="38"/>
      <c r="H17" s="5">
        <f>SUM(C17:G17)</f>
        <v>414</v>
      </c>
    </row>
    <row r="18" spans="1:8" ht="19.95" customHeight="1">
      <c r="A18" s="35" t="s">
        <v>34</v>
      </c>
      <c r="B18" s="36"/>
      <c r="C18" s="40">
        <f>C17/H17</f>
        <v>0.9251207729468599</v>
      </c>
      <c r="D18" s="41"/>
      <c r="E18" s="41"/>
      <c r="F18" s="41"/>
      <c r="G18" s="41"/>
      <c r="H18" s="42"/>
    </row>
    <row r="19" spans="1:8" ht="19.95" customHeight="1">
      <c r="A19" s="43" t="s">
        <v>15</v>
      </c>
      <c r="B19" s="10"/>
      <c r="C19" s="11"/>
      <c r="D19" s="11"/>
      <c r="E19" s="11"/>
      <c r="F19" s="11"/>
      <c r="G19" s="11"/>
      <c r="H19" s="12"/>
    </row>
    <row r="20" spans="1:8" ht="19.95" customHeight="1">
      <c r="A20" s="44"/>
      <c r="B20" s="13"/>
      <c r="C20" s="14"/>
      <c r="D20" s="14"/>
      <c r="E20" s="14"/>
      <c r="F20" s="14"/>
      <c r="G20" s="14"/>
      <c r="H20" s="15"/>
    </row>
    <row r="21" ht="7.5" customHeight="1"/>
    <row r="22" spans="1:8" ht="15.45" customHeight="1">
      <c r="A22" s="21" t="s">
        <v>18</v>
      </c>
      <c r="B22" s="21"/>
      <c r="C22" s="21"/>
      <c r="D22" s="21"/>
      <c r="E22" s="21"/>
      <c r="F22" s="21"/>
      <c r="G22" s="21"/>
      <c r="H22" s="21"/>
    </row>
    <row r="23" ht="5.55" customHeight="1"/>
    <row r="24" spans="1:8" ht="15" customHeight="1">
      <c r="A24" s="23" t="s">
        <v>31</v>
      </c>
      <c r="B24" s="24"/>
      <c r="C24" s="29" t="s">
        <v>32</v>
      </c>
      <c r="D24" s="29"/>
      <c r="E24" s="29"/>
      <c r="F24" s="29"/>
      <c r="G24" s="29"/>
      <c r="H24" s="29"/>
    </row>
    <row r="25" spans="1:8" ht="15" customHeight="1">
      <c r="A25" s="25"/>
      <c r="B25" s="26"/>
      <c r="C25" s="2" t="s">
        <v>12</v>
      </c>
      <c r="D25" s="29" t="s">
        <v>11</v>
      </c>
      <c r="E25" s="29" t="s">
        <v>14</v>
      </c>
      <c r="F25" s="29" t="s">
        <v>13</v>
      </c>
      <c r="G25" s="2" t="s">
        <v>16</v>
      </c>
      <c r="H25" s="30" t="s">
        <v>35</v>
      </c>
    </row>
    <row r="26" spans="1:8" ht="15" customHeight="1">
      <c r="A26" s="27"/>
      <c r="B26" s="28"/>
      <c r="C26" s="3" t="s">
        <v>29</v>
      </c>
      <c r="D26" s="29"/>
      <c r="E26" s="29"/>
      <c r="F26" s="29"/>
      <c r="G26" s="3" t="s">
        <v>33</v>
      </c>
      <c r="H26" s="30"/>
    </row>
    <row r="27" spans="1:8" ht="28.05" customHeight="1">
      <c r="A27" s="59" t="s">
        <v>24</v>
      </c>
      <c r="B27" s="60"/>
      <c r="C27" s="4">
        <v>21</v>
      </c>
      <c r="D27" s="4">
        <v>25</v>
      </c>
      <c r="E27" s="4">
        <v>0</v>
      </c>
      <c r="F27" s="4">
        <v>0</v>
      </c>
      <c r="G27" s="4">
        <v>0</v>
      </c>
      <c r="H27" s="5">
        <f aca="true" t="shared" si="1" ref="H27:H36">SUM(C27:G27)</f>
        <v>46</v>
      </c>
    </row>
    <row r="28" spans="1:8" ht="28.05" customHeight="1">
      <c r="A28" s="59" t="s">
        <v>10</v>
      </c>
      <c r="B28" s="60"/>
      <c r="C28" s="4">
        <v>20</v>
      </c>
      <c r="D28" s="4">
        <v>24</v>
      </c>
      <c r="E28" s="4">
        <v>2</v>
      </c>
      <c r="F28" s="4">
        <v>0</v>
      </c>
      <c r="G28" s="4">
        <v>0</v>
      </c>
      <c r="H28" s="5">
        <f t="shared" si="1"/>
        <v>46</v>
      </c>
    </row>
    <row r="29" spans="1:8" ht="28.05" customHeight="1">
      <c r="A29" s="59" t="s">
        <v>22</v>
      </c>
      <c r="B29" s="60"/>
      <c r="C29" s="4">
        <v>24</v>
      </c>
      <c r="D29" s="4">
        <v>22</v>
      </c>
      <c r="E29" s="4">
        <v>0</v>
      </c>
      <c r="F29" s="4">
        <v>0</v>
      </c>
      <c r="G29" s="4">
        <v>0</v>
      </c>
      <c r="H29" s="5">
        <f t="shared" si="1"/>
        <v>46</v>
      </c>
    </row>
    <row r="30" spans="1:8" ht="28.05" customHeight="1">
      <c r="A30" s="59" t="s">
        <v>26</v>
      </c>
      <c r="B30" s="60"/>
      <c r="C30" s="4">
        <v>19</v>
      </c>
      <c r="D30" s="4">
        <v>23</v>
      </c>
      <c r="E30" s="4">
        <v>4</v>
      </c>
      <c r="F30" s="4">
        <v>0</v>
      </c>
      <c r="G30" s="4">
        <v>0</v>
      </c>
      <c r="H30" s="5">
        <f t="shared" si="1"/>
        <v>46</v>
      </c>
    </row>
    <row r="31" spans="1:8" ht="45" customHeight="1">
      <c r="A31" s="59" t="s">
        <v>1</v>
      </c>
      <c r="B31" s="60"/>
      <c r="C31" s="4">
        <v>19</v>
      </c>
      <c r="D31" s="4">
        <v>24</v>
      </c>
      <c r="E31" s="4">
        <v>3</v>
      </c>
      <c r="F31" s="4">
        <v>0</v>
      </c>
      <c r="G31" s="4">
        <v>0</v>
      </c>
      <c r="H31" s="5">
        <f t="shared" si="1"/>
        <v>46</v>
      </c>
    </row>
    <row r="32" spans="1:8" ht="28.05" customHeight="1">
      <c r="A32" s="59" t="s">
        <v>40</v>
      </c>
      <c r="B32" s="60"/>
      <c r="C32" s="4">
        <v>20</v>
      </c>
      <c r="D32" s="4">
        <v>23</v>
      </c>
      <c r="E32" s="4">
        <v>2</v>
      </c>
      <c r="F32" s="4">
        <v>1</v>
      </c>
      <c r="G32" s="4">
        <v>0</v>
      </c>
      <c r="H32" s="5">
        <f t="shared" si="1"/>
        <v>46</v>
      </c>
    </row>
    <row r="33" spans="1:8" ht="28.05" customHeight="1">
      <c r="A33" s="59" t="s">
        <v>19</v>
      </c>
      <c r="B33" s="60"/>
      <c r="C33" s="4">
        <v>20</v>
      </c>
      <c r="D33" s="4">
        <v>21</v>
      </c>
      <c r="E33" s="4">
        <v>5</v>
      </c>
      <c r="F33" s="4">
        <v>0</v>
      </c>
      <c r="G33" s="4">
        <v>0</v>
      </c>
      <c r="H33" s="5">
        <f t="shared" si="1"/>
        <v>46</v>
      </c>
    </row>
    <row r="34" spans="1:8" ht="28.05" customHeight="1">
      <c r="A34" s="45" t="s">
        <v>41</v>
      </c>
      <c r="B34" s="46"/>
      <c r="C34" s="6">
        <v>17</v>
      </c>
      <c r="D34" s="6">
        <v>20</v>
      </c>
      <c r="E34" s="6">
        <v>9</v>
      </c>
      <c r="F34" s="4">
        <v>0</v>
      </c>
      <c r="G34" s="4">
        <v>0</v>
      </c>
      <c r="H34" s="5">
        <f t="shared" si="1"/>
        <v>46</v>
      </c>
    </row>
    <row r="35" spans="1:8" ht="28.05" customHeight="1">
      <c r="A35" s="45" t="s">
        <v>39</v>
      </c>
      <c r="B35" s="46"/>
      <c r="C35" s="6">
        <v>20</v>
      </c>
      <c r="D35" s="6">
        <v>24</v>
      </c>
      <c r="E35" s="6">
        <v>2</v>
      </c>
      <c r="F35" s="4">
        <v>0</v>
      </c>
      <c r="G35" s="4">
        <v>0</v>
      </c>
      <c r="H35" s="5">
        <f t="shared" si="1"/>
        <v>46</v>
      </c>
    </row>
    <row r="36" spans="1:8" ht="19.95" customHeight="1">
      <c r="A36" s="7" t="s">
        <v>36</v>
      </c>
      <c r="B36" s="9"/>
      <c r="C36" s="37">
        <f>SUM(C27:D35)</f>
        <v>386</v>
      </c>
      <c r="D36" s="38"/>
      <c r="E36" s="37">
        <f>SUM(E27:G35)</f>
        <v>28</v>
      </c>
      <c r="F36" s="39"/>
      <c r="G36" s="38"/>
      <c r="H36" s="5">
        <f t="shared" si="1"/>
        <v>414</v>
      </c>
    </row>
    <row r="37" spans="1:8" ht="19.95" customHeight="1">
      <c r="A37" s="7" t="s">
        <v>34</v>
      </c>
      <c r="B37" s="9"/>
      <c r="C37" s="40">
        <f>C36/H36</f>
        <v>0.9323671497584541</v>
      </c>
      <c r="D37" s="41"/>
      <c r="E37" s="41"/>
      <c r="F37" s="41"/>
      <c r="G37" s="41"/>
      <c r="H37" s="42"/>
    </row>
    <row r="38" spans="1:8" ht="19.95" customHeight="1">
      <c r="A38" s="43" t="s">
        <v>15</v>
      </c>
      <c r="B38" s="47"/>
      <c r="C38" s="48"/>
      <c r="D38" s="48"/>
      <c r="E38" s="48"/>
      <c r="F38" s="48"/>
      <c r="G38" s="48"/>
      <c r="H38" s="49"/>
    </row>
    <row r="39" spans="1:8" ht="19.95" customHeight="1">
      <c r="A39" s="44"/>
      <c r="B39" s="50"/>
      <c r="C39" s="51"/>
      <c r="D39" s="51"/>
      <c r="E39" s="51"/>
      <c r="F39" s="51"/>
      <c r="G39" s="51"/>
      <c r="H39" s="52"/>
    </row>
  </sheetData>
  <mergeCells count="44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7:B17"/>
    <mergeCell ref="C17:D17"/>
    <mergeCell ref="E17:G17"/>
    <mergeCell ref="A18:B18"/>
    <mergeCell ref="C18:H18"/>
    <mergeCell ref="A15:B15"/>
    <mergeCell ref="A16:B16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C37:H37"/>
    <mergeCell ref="A38:A39"/>
    <mergeCell ref="A35:B35"/>
    <mergeCell ref="B38:H39"/>
    <mergeCell ref="A32:B32"/>
    <mergeCell ref="A33:B33"/>
    <mergeCell ref="A34:B34"/>
    <mergeCell ref="C36:D36"/>
    <mergeCell ref="E36:G36"/>
  </mergeCells>
  <printOptions/>
  <pageMargins left="0.75" right="0.75" top="1" bottom="1" header="0.5" footer="0.5"/>
  <pageSetup horizontalDpi="600" verticalDpi="600" orientation="portrait" paperSize="9" scale="84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9"/>
  <sheetViews>
    <sheetView zoomScaleSheetLayoutView="75" workbookViewId="0" topLeftCell="A28">
      <selection activeCell="C37" sqref="C37:H37"/>
    </sheetView>
  </sheetViews>
  <sheetFormatPr defaultColWidth="8.88671875" defaultRowHeight="13.5"/>
  <cols>
    <col min="1" max="1" width="13.5546875" style="1" customWidth="1"/>
    <col min="2" max="2" width="20.5546875" style="1" customWidth="1"/>
    <col min="3" max="7" width="6.99609375" style="1" customWidth="1"/>
  </cols>
  <sheetData>
    <row r="1" spans="1:8" ht="13.5" customHeight="1">
      <c r="A1" s="21" t="s">
        <v>5</v>
      </c>
      <c r="B1" s="21"/>
      <c r="C1" s="22"/>
      <c r="D1" s="22"/>
      <c r="E1" s="22"/>
      <c r="F1" s="22"/>
      <c r="G1" s="22"/>
      <c r="H1" s="22"/>
    </row>
    <row r="2" spans="1:8" ht="13.5">
      <c r="A2" s="22"/>
      <c r="B2" s="22"/>
      <c r="C2" s="22"/>
      <c r="D2" s="22"/>
      <c r="E2" s="22"/>
      <c r="F2" s="22"/>
      <c r="G2" s="22"/>
      <c r="H2" s="22"/>
    </row>
    <row r="3" spans="1:8" ht="20.55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ht="7.95" customHeight="1"/>
    <row r="5" spans="1:8" ht="15" customHeight="1">
      <c r="A5" s="23" t="s">
        <v>31</v>
      </c>
      <c r="B5" s="24"/>
      <c r="C5" s="29" t="s">
        <v>32</v>
      </c>
      <c r="D5" s="29"/>
      <c r="E5" s="29"/>
      <c r="F5" s="29"/>
      <c r="G5" s="29"/>
      <c r="H5" s="29"/>
    </row>
    <row r="6" spans="1:8" ht="15" customHeight="1">
      <c r="A6" s="25"/>
      <c r="B6" s="26"/>
      <c r="C6" s="2" t="s">
        <v>12</v>
      </c>
      <c r="D6" s="29" t="s">
        <v>11</v>
      </c>
      <c r="E6" s="29" t="s">
        <v>14</v>
      </c>
      <c r="F6" s="29" t="s">
        <v>13</v>
      </c>
      <c r="G6" s="2" t="s">
        <v>16</v>
      </c>
      <c r="H6" s="30" t="s">
        <v>35</v>
      </c>
    </row>
    <row r="7" spans="1:8" ht="15" customHeight="1">
      <c r="A7" s="27"/>
      <c r="B7" s="28"/>
      <c r="C7" s="3" t="s">
        <v>29</v>
      </c>
      <c r="D7" s="29"/>
      <c r="E7" s="29"/>
      <c r="F7" s="29"/>
      <c r="G7" s="3" t="s">
        <v>33</v>
      </c>
      <c r="H7" s="30"/>
    </row>
    <row r="8" spans="1:8" ht="28.05" customHeight="1">
      <c r="A8" s="31" t="s">
        <v>28</v>
      </c>
      <c r="B8" s="32"/>
      <c r="C8" s="1">
        <v>20</v>
      </c>
      <c r="D8" s="1">
        <v>11</v>
      </c>
      <c r="E8" s="1">
        <v>1</v>
      </c>
      <c r="F8" s="1">
        <v>0</v>
      </c>
      <c r="G8" s="1">
        <v>0</v>
      </c>
      <c r="H8" s="8">
        <f>SUM(C8:G8)</f>
        <v>32</v>
      </c>
    </row>
    <row r="9" spans="1:8" ht="28.05" customHeight="1">
      <c r="A9" s="31" t="s">
        <v>9</v>
      </c>
      <c r="B9" s="32"/>
      <c r="C9" s="1">
        <v>16</v>
      </c>
      <c r="D9" s="1">
        <v>12</v>
      </c>
      <c r="E9" s="1">
        <v>3</v>
      </c>
      <c r="F9" s="1">
        <v>0</v>
      </c>
      <c r="G9" s="1">
        <v>1</v>
      </c>
      <c r="H9" s="8">
        <f aca="true" t="shared" si="0" ref="H9:H16">SUM(C9:G9)</f>
        <v>32</v>
      </c>
    </row>
    <row r="10" spans="1:8" ht="28.05" customHeight="1">
      <c r="A10" s="31" t="s">
        <v>20</v>
      </c>
      <c r="B10" s="32"/>
      <c r="C10" s="1">
        <v>18</v>
      </c>
      <c r="D10" s="1">
        <v>10</v>
      </c>
      <c r="E10" s="1">
        <v>4</v>
      </c>
      <c r="F10" s="1">
        <v>0</v>
      </c>
      <c r="G10" s="1">
        <v>0</v>
      </c>
      <c r="H10" s="8">
        <f t="shared" si="0"/>
        <v>32</v>
      </c>
    </row>
    <row r="11" spans="1:8" ht="28.05" customHeight="1">
      <c r="A11" s="31" t="s">
        <v>23</v>
      </c>
      <c r="B11" s="32"/>
      <c r="C11" s="1">
        <v>19</v>
      </c>
      <c r="D11" s="1">
        <v>11</v>
      </c>
      <c r="E11" s="1">
        <v>2</v>
      </c>
      <c r="F11" s="1">
        <v>0</v>
      </c>
      <c r="G11" s="1">
        <v>0</v>
      </c>
      <c r="H11" s="8">
        <f t="shared" si="0"/>
        <v>32</v>
      </c>
    </row>
    <row r="12" spans="1:8" ht="28.05" customHeight="1">
      <c r="A12" s="31" t="s">
        <v>37</v>
      </c>
      <c r="B12" s="32"/>
      <c r="C12" s="1">
        <v>18</v>
      </c>
      <c r="D12" s="1">
        <v>12</v>
      </c>
      <c r="E12" s="1">
        <v>2</v>
      </c>
      <c r="F12" s="1">
        <v>0</v>
      </c>
      <c r="G12" s="1">
        <v>0</v>
      </c>
      <c r="H12" s="8">
        <f t="shared" si="0"/>
        <v>32</v>
      </c>
    </row>
    <row r="13" spans="1:8" ht="28.05" customHeight="1">
      <c r="A13" s="31" t="s">
        <v>27</v>
      </c>
      <c r="B13" s="32"/>
      <c r="C13" s="1">
        <v>13</v>
      </c>
      <c r="D13" s="1">
        <v>14</v>
      </c>
      <c r="E13" s="1">
        <v>5</v>
      </c>
      <c r="F13" s="1">
        <v>0</v>
      </c>
      <c r="G13" s="1">
        <v>0</v>
      </c>
      <c r="H13" s="8">
        <f t="shared" si="0"/>
        <v>32</v>
      </c>
    </row>
    <row r="14" spans="1:8" ht="45" customHeight="1">
      <c r="A14" s="33" t="s">
        <v>0</v>
      </c>
      <c r="B14" s="34"/>
      <c r="C14" s="1">
        <v>15</v>
      </c>
      <c r="D14" s="1">
        <v>14</v>
      </c>
      <c r="E14" s="1">
        <v>3</v>
      </c>
      <c r="F14" s="1">
        <v>0</v>
      </c>
      <c r="G14" s="1">
        <v>0</v>
      </c>
      <c r="H14" s="8">
        <f t="shared" si="0"/>
        <v>32</v>
      </c>
    </row>
    <row r="15" spans="1:8" ht="28.05" customHeight="1">
      <c r="A15" s="33" t="s">
        <v>38</v>
      </c>
      <c r="B15" s="34"/>
      <c r="C15" s="1">
        <v>12</v>
      </c>
      <c r="D15" s="1">
        <v>14</v>
      </c>
      <c r="E15" s="1">
        <v>6</v>
      </c>
      <c r="F15" s="1">
        <v>0</v>
      </c>
      <c r="G15" s="1">
        <v>0</v>
      </c>
      <c r="H15" s="8">
        <f t="shared" si="0"/>
        <v>32</v>
      </c>
    </row>
    <row r="16" spans="1:8" ht="28.05" customHeight="1">
      <c r="A16" s="33" t="s">
        <v>25</v>
      </c>
      <c r="B16" s="34"/>
      <c r="C16" s="1">
        <v>18</v>
      </c>
      <c r="D16" s="1">
        <v>10</v>
      </c>
      <c r="E16" s="1">
        <v>3</v>
      </c>
      <c r="F16" s="1">
        <v>1</v>
      </c>
      <c r="G16" s="1">
        <v>0</v>
      </c>
      <c r="H16" s="8">
        <f t="shared" si="0"/>
        <v>32</v>
      </c>
    </row>
    <row r="17" spans="1:8" ht="19.95" customHeight="1">
      <c r="A17" s="35" t="s">
        <v>36</v>
      </c>
      <c r="B17" s="36"/>
      <c r="C17" s="37">
        <f>SUM(C8:D16)</f>
        <v>257</v>
      </c>
      <c r="D17" s="38"/>
      <c r="E17" s="37">
        <f>SUM(E8:G16)</f>
        <v>31</v>
      </c>
      <c r="F17" s="39"/>
      <c r="G17" s="38"/>
      <c r="H17" s="8">
        <f>SUM(C17:G17)</f>
        <v>288</v>
      </c>
    </row>
    <row r="18" spans="1:8" ht="19.95" customHeight="1">
      <c r="A18" s="35" t="s">
        <v>34</v>
      </c>
      <c r="B18" s="36"/>
      <c r="C18" s="40">
        <f>C17/H17</f>
        <v>0.8923611111111112</v>
      </c>
      <c r="D18" s="41"/>
      <c r="E18" s="41"/>
      <c r="F18" s="41"/>
      <c r="G18" s="41"/>
      <c r="H18" s="42"/>
    </row>
    <row r="19" spans="1:8" ht="19.95" customHeight="1">
      <c r="A19" s="43" t="s">
        <v>15</v>
      </c>
      <c r="B19" s="10"/>
      <c r="C19" s="11"/>
      <c r="D19" s="11"/>
      <c r="E19" s="11"/>
      <c r="F19" s="11"/>
      <c r="G19" s="11"/>
      <c r="H19" s="12"/>
    </row>
    <row r="20" spans="1:8" ht="19.95" customHeight="1">
      <c r="A20" s="44"/>
      <c r="B20" s="13"/>
      <c r="C20" s="14"/>
      <c r="D20" s="14"/>
      <c r="E20" s="14"/>
      <c r="F20" s="14"/>
      <c r="G20" s="14"/>
      <c r="H20" s="15"/>
    </row>
    <row r="21" ht="7.5" customHeight="1"/>
    <row r="22" spans="1:8" ht="15.45" customHeight="1">
      <c r="A22" s="21" t="s">
        <v>18</v>
      </c>
      <c r="B22" s="21"/>
      <c r="C22" s="21"/>
      <c r="D22" s="21"/>
      <c r="E22" s="21"/>
      <c r="F22" s="21"/>
      <c r="G22" s="21"/>
      <c r="H22" s="21"/>
    </row>
    <row r="23" ht="5.55" customHeight="1"/>
    <row r="24" spans="1:8" ht="15" customHeight="1">
      <c r="A24" s="23" t="s">
        <v>31</v>
      </c>
      <c r="B24" s="24"/>
      <c r="C24" s="29" t="s">
        <v>32</v>
      </c>
      <c r="D24" s="29"/>
      <c r="E24" s="29"/>
      <c r="F24" s="29"/>
      <c r="G24" s="29"/>
      <c r="H24" s="29"/>
    </row>
    <row r="25" spans="1:8" ht="15" customHeight="1">
      <c r="A25" s="25"/>
      <c r="B25" s="26"/>
      <c r="C25" s="2" t="s">
        <v>12</v>
      </c>
      <c r="D25" s="29" t="s">
        <v>11</v>
      </c>
      <c r="E25" s="29" t="s">
        <v>14</v>
      </c>
      <c r="F25" s="29" t="s">
        <v>13</v>
      </c>
      <c r="G25" s="2" t="s">
        <v>16</v>
      </c>
      <c r="H25" s="30" t="s">
        <v>35</v>
      </c>
    </row>
    <row r="26" spans="1:8" ht="15" customHeight="1">
      <c r="A26" s="27"/>
      <c r="B26" s="28"/>
      <c r="C26" s="3" t="s">
        <v>29</v>
      </c>
      <c r="D26" s="29"/>
      <c r="E26" s="29"/>
      <c r="F26" s="29"/>
      <c r="G26" s="3" t="s">
        <v>33</v>
      </c>
      <c r="H26" s="30"/>
    </row>
    <row r="27" spans="1:8" ht="28.05" customHeight="1">
      <c r="A27" s="59" t="s">
        <v>24</v>
      </c>
      <c r="B27" s="60"/>
      <c r="C27" s="4">
        <v>16</v>
      </c>
      <c r="D27" s="4">
        <v>14</v>
      </c>
      <c r="E27" s="4">
        <v>2</v>
      </c>
      <c r="F27" s="4">
        <v>0</v>
      </c>
      <c r="G27" s="4">
        <v>0</v>
      </c>
      <c r="H27" s="8">
        <f aca="true" t="shared" si="1" ref="H27:H36">SUM(C27:G27)</f>
        <v>32</v>
      </c>
    </row>
    <row r="28" spans="1:8" ht="28.05" customHeight="1">
      <c r="A28" s="59" t="s">
        <v>10</v>
      </c>
      <c r="B28" s="60"/>
      <c r="C28" s="4">
        <v>16</v>
      </c>
      <c r="D28" s="4">
        <v>14</v>
      </c>
      <c r="E28" s="4">
        <v>2</v>
      </c>
      <c r="F28" s="4">
        <v>0</v>
      </c>
      <c r="G28" s="4">
        <v>0</v>
      </c>
      <c r="H28" s="8">
        <f t="shared" si="1"/>
        <v>32</v>
      </c>
    </row>
    <row r="29" spans="1:8" ht="28.05" customHeight="1">
      <c r="A29" s="59" t="s">
        <v>22</v>
      </c>
      <c r="B29" s="60"/>
      <c r="C29" s="4">
        <v>16</v>
      </c>
      <c r="D29" s="4">
        <v>14</v>
      </c>
      <c r="E29" s="4">
        <v>2</v>
      </c>
      <c r="F29" s="4">
        <v>0</v>
      </c>
      <c r="G29" s="4">
        <v>0</v>
      </c>
      <c r="H29" s="8">
        <f t="shared" si="1"/>
        <v>32</v>
      </c>
    </row>
    <row r="30" spans="1:8" ht="28.05" customHeight="1">
      <c r="A30" s="59" t="s">
        <v>26</v>
      </c>
      <c r="B30" s="60"/>
      <c r="C30" s="4">
        <v>11</v>
      </c>
      <c r="D30" s="4">
        <v>17</v>
      </c>
      <c r="E30" s="4">
        <v>3</v>
      </c>
      <c r="F30" s="4">
        <v>1</v>
      </c>
      <c r="G30" s="4">
        <v>0</v>
      </c>
      <c r="H30" s="8">
        <f t="shared" si="1"/>
        <v>32</v>
      </c>
    </row>
    <row r="31" spans="1:8" ht="45" customHeight="1">
      <c r="A31" s="59" t="s">
        <v>1</v>
      </c>
      <c r="B31" s="60"/>
      <c r="C31" s="4">
        <v>12</v>
      </c>
      <c r="D31" s="4">
        <v>16</v>
      </c>
      <c r="E31" s="4">
        <v>3</v>
      </c>
      <c r="F31" s="4">
        <v>1</v>
      </c>
      <c r="G31" s="4">
        <v>0</v>
      </c>
      <c r="H31" s="8">
        <f t="shared" si="1"/>
        <v>32</v>
      </c>
    </row>
    <row r="32" spans="1:8" ht="28.05" customHeight="1">
      <c r="A32" s="59" t="s">
        <v>40</v>
      </c>
      <c r="B32" s="60"/>
      <c r="C32" s="4">
        <v>11</v>
      </c>
      <c r="D32" s="4">
        <v>15</v>
      </c>
      <c r="E32" s="4">
        <v>6</v>
      </c>
      <c r="F32" s="4">
        <v>0</v>
      </c>
      <c r="G32" s="4">
        <v>0</v>
      </c>
      <c r="H32" s="8">
        <f t="shared" si="1"/>
        <v>32</v>
      </c>
    </row>
    <row r="33" spans="1:8" ht="28.05" customHeight="1">
      <c r="A33" s="59" t="s">
        <v>19</v>
      </c>
      <c r="B33" s="60"/>
      <c r="C33" s="4">
        <v>14</v>
      </c>
      <c r="D33" s="4">
        <v>15</v>
      </c>
      <c r="E33" s="4">
        <v>2</v>
      </c>
      <c r="F33" s="4">
        <v>1</v>
      </c>
      <c r="G33" s="4">
        <v>0</v>
      </c>
      <c r="H33" s="8">
        <f t="shared" si="1"/>
        <v>32</v>
      </c>
    </row>
    <row r="34" spans="1:8" ht="28.05" customHeight="1">
      <c r="A34" s="45" t="s">
        <v>41</v>
      </c>
      <c r="B34" s="46"/>
      <c r="C34" s="4">
        <v>11</v>
      </c>
      <c r="D34" s="4">
        <v>15</v>
      </c>
      <c r="E34" s="4">
        <v>6</v>
      </c>
      <c r="F34" s="4">
        <v>0</v>
      </c>
      <c r="G34" s="4">
        <v>0</v>
      </c>
      <c r="H34" s="8">
        <f t="shared" si="1"/>
        <v>32</v>
      </c>
    </row>
    <row r="35" spans="1:8" ht="28.05" customHeight="1">
      <c r="A35" s="45" t="s">
        <v>39</v>
      </c>
      <c r="B35" s="46"/>
      <c r="C35" s="4">
        <v>12</v>
      </c>
      <c r="D35" s="4">
        <v>15</v>
      </c>
      <c r="E35" s="4">
        <v>4</v>
      </c>
      <c r="F35" s="4">
        <v>1</v>
      </c>
      <c r="G35" s="4">
        <v>0</v>
      </c>
      <c r="H35" s="8">
        <f t="shared" si="1"/>
        <v>32</v>
      </c>
    </row>
    <row r="36" spans="1:8" ht="19.95" customHeight="1">
      <c r="A36" s="7" t="s">
        <v>36</v>
      </c>
      <c r="B36" s="9"/>
      <c r="C36" s="37">
        <f>SUM(C27:D35)</f>
        <v>254</v>
      </c>
      <c r="D36" s="38"/>
      <c r="E36" s="37">
        <f>SUM(E27:G35)</f>
        <v>34</v>
      </c>
      <c r="F36" s="39"/>
      <c r="G36" s="38"/>
      <c r="H36" s="8">
        <f t="shared" si="1"/>
        <v>288</v>
      </c>
    </row>
    <row r="37" spans="1:8" ht="19.95" customHeight="1">
      <c r="A37" s="7" t="s">
        <v>34</v>
      </c>
      <c r="B37" s="9"/>
      <c r="C37" s="40">
        <f>C36/H36</f>
        <v>0.8819444444444444</v>
      </c>
      <c r="D37" s="41"/>
      <c r="E37" s="41"/>
      <c r="F37" s="41"/>
      <c r="G37" s="41"/>
      <c r="H37" s="42"/>
    </row>
    <row r="38" spans="1:8" ht="19.95" customHeight="1">
      <c r="A38" s="43" t="s">
        <v>15</v>
      </c>
      <c r="B38" s="53"/>
      <c r="C38" s="54"/>
      <c r="D38" s="54"/>
      <c r="E38" s="54"/>
      <c r="F38" s="54"/>
      <c r="G38" s="54"/>
      <c r="H38" s="55"/>
    </row>
    <row r="39" spans="1:8" ht="19.95" customHeight="1">
      <c r="A39" s="44"/>
      <c r="B39" s="56"/>
      <c r="C39" s="57"/>
      <c r="D39" s="57"/>
      <c r="E39" s="57"/>
      <c r="F39" s="57"/>
      <c r="G39" s="57"/>
      <c r="H39" s="58"/>
    </row>
  </sheetData>
  <mergeCells count="44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7:B17"/>
    <mergeCell ref="C17:D17"/>
    <mergeCell ref="E17:G17"/>
    <mergeCell ref="A18:B18"/>
    <mergeCell ref="C18:H18"/>
    <mergeCell ref="A15:B15"/>
    <mergeCell ref="A16:B16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C37:H37"/>
    <mergeCell ref="A38:A39"/>
    <mergeCell ref="A35:B35"/>
    <mergeCell ref="B38:H39"/>
    <mergeCell ref="A32:B32"/>
    <mergeCell ref="A33:B33"/>
    <mergeCell ref="A34:B34"/>
    <mergeCell ref="C36:D36"/>
    <mergeCell ref="E36:G36"/>
  </mergeCells>
  <printOptions/>
  <pageMargins left="0.75" right="0.75" top="1" bottom="1" header="0.5" footer="0.5"/>
  <pageSetup horizontalDpi="600" verticalDpi="600" orientation="portrait" paperSize="9" scale="84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9"/>
  <sheetViews>
    <sheetView zoomScaleSheetLayoutView="75" workbookViewId="0" topLeftCell="A34">
      <selection activeCell="C18" sqref="C18:H18"/>
    </sheetView>
  </sheetViews>
  <sheetFormatPr defaultColWidth="8.88671875" defaultRowHeight="13.5"/>
  <cols>
    <col min="1" max="1" width="13.5546875" style="1" customWidth="1"/>
    <col min="2" max="2" width="20.5546875" style="1" customWidth="1"/>
    <col min="3" max="7" width="6.99609375" style="1" customWidth="1"/>
  </cols>
  <sheetData>
    <row r="1" spans="1:8" ht="13.5" customHeight="1">
      <c r="A1" s="21" t="s">
        <v>8</v>
      </c>
      <c r="B1" s="21"/>
      <c r="C1" s="22"/>
      <c r="D1" s="22"/>
      <c r="E1" s="22"/>
      <c r="F1" s="22"/>
      <c r="G1" s="22"/>
      <c r="H1" s="22"/>
    </row>
    <row r="2" spans="1:8" ht="13.5">
      <c r="A2" s="22"/>
      <c r="B2" s="22"/>
      <c r="C2" s="22"/>
      <c r="D2" s="22"/>
      <c r="E2" s="22"/>
      <c r="F2" s="22"/>
      <c r="G2" s="22"/>
      <c r="H2" s="22"/>
    </row>
    <row r="3" spans="1:8" ht="20.55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ht="7.95" customHeight="1"/>
    <row r="5" spans="1:8" ht="15" customHeight="1">
      <c r="A5" s="23" t="s">
        <v>31</v>
      </c>
      <c r="B5" s="24"/>
      <c r="C5" s="29" t="s">
        <v>32</v>
      </c>
      <c r="D5" s="29"/>
      <c r="E5" s="29"/>
      <c r="F5" s="29"/>
      <c r="G5" s="29"/>
      <c r="H5" s="29"/>
    </row>
    <row r="6" spans="1:8" ht="15" customHeight="1">
      <c r="A6" s="25"/>
      <c r="B6" s="26"/>
      <c r="C6" s="2" t="s">
        <v>12</v>
      </c>
      <c r="D6" s="29" t="s">
        <v>11</v>
      </c>
      <c r="E6" s="29" t="s">
        <v>14</v>
      </c>
      <c r="F6" s="29" t="s">
        <v>13</v>
      </c>
      <c r="G6" s="2" t="s">
        <v>16</v>
      </c>
      <c r="H6" s="30" t="s">
        <v>35</v>
      </c>
    </row>
    <row r="7" spans="1:8" ht="15" customHeight="1">
      <c r="A7" s="27"/>
      <c r="B7" s="28"/>
      <c r="C7" s="3" t="s">
        <v>29</v>
      </c>
      <c r="D7" s="29"/>
      <c r="E7" s="29"/>
      <c r="F7" s="29"/>
      <c r="G7" s="3" t="s">
        <v>33</v>
      </c>
      <c r="H7" s="30"/>
    </row>
    <row r="8" spans="1:8" ht="28.05" customHeight="1">
      <c r="A8" s="31" t="s">
        <v>28</v>
      </c>
      <c r="B8" s="32"/>
      <c r="C8" s="4">
        <v>6</v>
      </c>
      <c r="D8" s="4">
        <v>8</v>
      </c>
      <c r="E8" s="4">
        <v>2</v>
      </c>
      <c r="F8" s="4">
        <f>'[1]1학년'!F10+'[1]2학년'!F10+'[1]3학년'!F10+'[1]4학년'!F10+'[1]5학년'!F10+'[1]6학년'!F10</f>
        <v>0</v>
      </c>
      <c r="G8" s="4">
        <f>'[1]1학년'!G10+'[1]2학년'!G10+'[1]3학년'!G10+'[1]4학년'!G10+'[1]5학년'!G10+'[1]6학년'!G10</f>
        <v>0</v>
      </c>
      <c r="H8" s="5">
        <f>SUM(C8:G8)</f>
        <v>16</v>
      </c>
    </row>
    <row r="9" spans="1:8" ht="28.05" customHeight="1">
      <c r="A9" s="31" t="s">
        <v>9</v>
      </c>
      <c r="B9" s="32"/>
      <c r="C9" s="4">
        <v>6</v>
      </c>
      <c r="D9" s="4">
        <v>8</v>
      </c>
      <c r="E9" s="4">
        <v>2</v>
      </c>
      <c r="F9" s="4">
        <f>'[1]1학년'!F11+'[1]2학년'!F11+'[1]3학년'!F11+'[1]4학년'!F11+'[1]5학년'!F11+'[1]6학년'!F11</f>
        <v>0</v>
      </c>
      <c r="G9" s="4">
        <f>'[1]1학년'!G11+'[1]2학년'!G11+'[1]3학년'!G11+'[1]4학년'!G11+'[1]5학년'!G11+'[1]6학년'!G11</f>
        <v>0</v>
      </c>
      <c r="H9" s="5">
        <f aca="true" t="shared" si="0" ref="H9:H16">SUM(C9:G9)</f>
        <v>16</v>
      </c>
    </row>
    <row r="10" spans="1:8" ht="28.05" customHeight="1">
      <c r="A10" s="31" t="s">
        <v>20</v>
      </c>
      <c r="B10" s="32"/>
      <c r="C10" s="4">
        <v>6</v>
      </c>
      <c r="D10" s="4">
        <v>8</v>
      </c>
      <c r="E10" s="4">
        <v>2</v>
      </c>
      <c r="F10" s="4">
        <v>0</v>
      </c>
      <c r="G10" s="4">
        <f>'[1]1학년'!G12+'[1]2학년'!G12+'[1]3학년'!G12+'[1]4학년'!G12+'[1]5학년'!G12+'[1]6학년'!G12</f>
        <v>0</v>
      </c>
      <c r="H10" s="5">
        <f t="shared" si="0"/>
        <v>16</v>
      </c>
    </row>
    <row r="11" spans="1:8" ht="28.05" customHeight="1">
      <c r="A11" s="31" t="s">
        <v>23</v>
      </c>
      <c r="B11" s="32"/>
      <c r="C11" s="4">
        <v>6</v>
      </c>
      <c r="D11" s="4">
        <v>8</v>
      </c>
      <c r="E11" s="4">
        <v>2</v>
      </c>
      <c r="F11" s="4">
        <v>0</v>
      </c>
      <c r="G11" s="4">
        <f>'[1]1학년'!G13+'[1]2학년'!G13+'[1]3학년'!G13+'[1]4학년'!G13+'[1]5학년'!G13+'[1]6학년'!G13</f>
        <v>0</v>
      </c>
      <c r="H11" s="5">
        <f t="shared" si="0"/>
        <v>16</v>
      </c>
    </row>
    <row r="12" spans="1:8" ht="28.05" customHeight="1">
      <c r="A12" s="31" t="s">
        <v>37</v>
      </c>
      <c r="B12" s="32"/>
      <c r="C12" s="4">
        <v>7</v>
      </c>
      <c r="D12" s="4">
        <v>8</v>
      </c>
      <c r="E12" s="4">
        <v>1</v>
      </c>
      <c r="F12" s="4">
        <v>0</v>
      </c>
      <c r="G12" s="4">
        <f>'[1]1학년'!G14+'[1]2학년'!G14+'[1]3학년'!G14+'[1]4학년'!G14+'[1]5학년'!G14+'[1]6학년'!G14</f>
        <v>0</v>
      </c>
      <c r="H12" s="5">
        <f t="shared" si="0"/>
        <v>16</v>
      </c>
    </row>
    <row r="13" spans="1:8" ht="28.05" customHeight="1">
      <c r="A13" s="31" t="s">
        <v>27</v>
      </c>
      <c r="B13" s="32"/>
      <c r="C13" s="4">
        <v>2</v>
      </c>
      <c r="D13" s="4">
        <v>10</v>
      </c>
      <c r="E13" s="4">
        <v>4</v>
      </c>
      <c r="F13" s="4">
        <v>0</v>
      </c>
      <c r="G13" s="4">
        <f>'[1]1학년'!G15+'[1]2학년'!G15+'[1]3학년'!G15+'[1]4학년'!G15+'[1]5학년'!G15+'[1]6학년'!G15</f>
        <v>0</v>
      </c>
      <c r="H13" s="5">
        <f t="shared" si="0"/>
        <v>16</v>
      </c>
    </row>
    <row r="14" spans="1:8" ht="45" customHeight="1">
      <c r="A14" s="33" t="s">
        <v>0</v>
      </c>
      <c r="B14" s="34"/>
      <c r="C14" s="4">
        <v>6</v>
      </c>
      <c r="D14" s="4">
        <v>6</v>
      </c>
      <c r="E14" s="4">
        <v>4</v>
      </c>
      <c r="F14" s="4">
        <v>0</v>
      </c>
      <c r="G14" s="4">
        <f>'[1]1학년'!G16+'[1]2학년'!G16+'[1]3학년'!G16+'[1]4학년'!G16+'[1]5학년'!G16+'[1]6학년'!G16</f>
        <v>0</v>
      </c>
      <c r="H14" s="5">
        <f t="shared" si="0"/>
        <v>16</v>
      </c>
    </row>
    <row r="15" spans="1:8" ht="28.05" customHeight="1">
      <c r="A15" s="33" t="s">
        <v>38</v>
      </c>
      <c r="B15" s="34"/>
      <c r="C15" s="4">
        <v>6</v>
      </c>
      <c r="D15" s="4">
        <v>6</v>
      </c>
      <c r="E15" s="4">
        <v>4</v>
      </c>
      <c r="F15" s="4">
        <v>0</v>
      </c>
      <c r="G15" s="4">
        <f>'[1]1학년'!G17+'[1]2학년'!G17+'[1]3학년'!G17+'[1]4학년'!G17+'[1]5학년'!G17+'[1]6학년'!G17</f>
        <v>0</v>
      </c>
      <c r="H15" s="5">
        <f t="shared" si="0"/>
        <v>16</v>
      </c>
    </row>
    <row r="16" spans="1:8" ht="28.05" customHeight="1">
      <c r="A16" s="33" t="s">
        <v>25</v>
      </c>
      <c r="B16" s="34"/>
      <c r="C16" s="4">
        <v>9</v>
      </c>
      <c r="D16" s="4">
        <v>5</v>
      </c>
      <c r="E16" s="4">
        <v>2</v>
      </c>
      <c r="F16" s="4">
        <v>0</v>
      </c>
      <c r="G16" s="4">
        <f>'[1]1학년'!G18+'[1]2학년'!G18+'[1]3학년'!G18+'[1]4학년'!G18+'[1]5학년'!G18+'[1]6학년'!G18</f>
        <v>0</v>
      </c>
      <c r="H16" s="5">
        <f t="shared" si="0"/>
        <v>16</v>
      </c>
    </row>
    <row r="17" spans="1:8" ht="19.95" customHeight="1">
      <c r="A17" s="35" t="s">
        <v>36</v>
      </c>
      <c r="B17" s="36"/>
      <c r="C17" s="37">
        <f>SUM(C8:D16)</f>
        <v>121</v>
      </c>
      <c r="D17" s="38"/>
      <c r="E17" s="37">
        <f>SUM(E8:G16)</f>
        <v>23</v>
      </c>
      <c r="F17" s="39"/>
      <c r="G17" s="38"/>
      <c r="H17" s="8">
        <f>SUM(C17:G17)</f>
        <v>144</v>
      </c>
    </row>
    <row r="18" spans="1:8" ht="19.95" customHeight="1">
      <c r="A18" s="35" t="s">
        <v>34</v>
      </c>
      <c r="B18" s="36"/>
      <c r="C18" s="40">
        <f>C17/H17</f>
        <v>0.8402777777777778</v>
      </c>
      <c r="D18" s="41"/>
      <c r="E18" s="41"/>
      <c r="F18" s="41"/>
      <c r="G18" s="41"/>
      <c r="H18" s="42"/>
    </row>
    <row r="19" spans="1:8" ht="19.95" customHeight="1">
      <c r="A19" s="43" t="s">
        <v>15</v>
      </c>
      <c r="B19" s="10"/>
      <c r="C19" s="11"/>
      <c r="D19" s="11"/>
      <c r="E19" s="11"/>
      <c r="F19" s="11"/>
      <c r="G19" s="11"/>
      <c r="H19" s="12"/>
    </row>
    <row r="20" spans="1:8" ht="19.95" customHeight="1">
      <c r="A20" s="44"/>
      <c r="B20" s="13"/>
      <c r="C20" s="14"/>
      <c r="D20" s="14"/>
      <c r="E20" s="14"/>
      <c r="F20" s="14"/>
      <c r="G20" s="14"/>
      <c r="H20" s="15"/>
    </row>
    <row r="21" ht="7.5" customHeight="1"/>
    <row r="22" spans="1:8" ht="15.45" customHeight="1">
      <c r="A22" s="21" t="s">
        <v>18</v>
      </c>
      <c r="B22" s="21"/>
      <c r="C22" s="21"/>
      <c r="D22" s="21"/>
      <c r="E22" s="21"/>
      <c r="F22" s="21"/>
      <c r="G22" s="21"/>
      <c r="H22" s="21"/>
    </row>
    <row r="23" ht="5.55" customHeight="1"/>
    <row r="24" spans="1:8" ht="15" customHeight="1">
      <c r="A24" s="23" t="s">
        <v>31</v>
      </c>
      <c r="B24" s="24"/>
      <c r="C24" s="29" t="s">
        <v>32</v>
      </c>
      <c r="D24" s="29"/>
      <c r="E24" s="29"/>
      <c r="F24" s="29"/>
      <c r="G24" s="29"/>
      <c r="H24" s="29"/>
    </row>
    <row r="25" spans="1:8" ht="15" customHeight="1">
      <c r="A25" s="25"/>
      <c r="B25" s="26"/>
      <c r="C25" s="2" t="s">
        <v>12</v>
      </c>
      <c r="D25" s="29" t="s">
        <v>11</v>
      </c>
      <c r="E25" s="29" t="s">
        <v>14</v>
      </c>
      <c r="F25" s="29" t="s">
        <v>13</v>
      </c>
      <c r="G25" s="2" t="s">
        <v>16</v>
      </c>
      <c r="H25" s="30" t="s">
        <v>35</v>
      </c>
    </row>
    <row r="26" spans="1:8" ht="15" customHeight="1">
      <c r="A26" s="27"/>
      <c r="B26" s="28"/>
      <c r="C26" s="3" t="s">
        <v>29</v>
      </c>
      <c r="D26" s="29"/>
      <c r="E26" s="29"/>
      <c r="F26" s="29"/>
      <c r="G26" s="3" t="s">
        <v>33</v>
      </c>
      <c r="H26" s="30"/>
    </row>
    <row r="27" spans="1:8" ht="28.05" customHeight="1">
      <c r="A27" s="59" t="s">
        <v>24</v>
      </c>
      <c r="B27" s="60"/>
      <c r="C27" s="4">
        <v>5</v>
      </c>
      <c r="D27" s="4">
        <v>10</v>
      </c>
      <c r="E27" s="4">
        <v>1</v>
      </c>
      <c r="F27" s="4">
        <f ca="1">1학년!F27+2학년!F27+3학년!F27+4학년!F27+5학년!F27+6학년!F27</f>
        <v>0</v>
      </c>
      <c r="G27" s="4">
        <f ca="1">1학년!G27+2학년!G27+3학년!G27+4학년!G27+5학년!G27+6학년!G27</f>
        <v>0</v>
      </c>
      <c r="H27" s="5">
        <f aca="true" t="shared" si="1" ref="H27:H36">SUM(C27:G27)</f>
        <v>16</v>
      </c>
    </row>
    <row r="28" spans="1:8" ht="28.05" customHeight="1">
      <c r="A28" s="59" t="s">
        <v>10</v>
      </c>
      <c r="B28" s="60"/>
      <c r="C28" s="4">
        <v>6</v>
      </c>
      <c r="D28" s="4">
        <v>9</v>
      </c>
      <c r="E28" s="4">
        <v>1</v>
      </c>
      <c r="F28" s="4">
        <f ca="1">1학년!F28+2학년!F28+3학년!F28+4학년!F28+5학년!F28+6학년!F28</f>
        <v>0</v>
      </c>
      <c r="G28" s="4">
        <f ca="1">1학년!G28+2학년!G28+3학년!G28+4학년!G28+5학년!G28+6학년!G28</f>
        <v>0</v>
      </c>
      <c r="H28" s="5">
        <f t="shared" si="1"/>
        <v>16</v>
      </c>
    </row>
    <row r="29" spans="1:8" ht="28.05" customHeight="1">
      <c r="A29" s="59" t="s">
        <v>22</v>
      </c>
      <c r="B29" s="60"/>
      <c r="C29" s="4">
        <v>5</v>
      </c>
      <c r="D29" s="4">
        <v>10</v>
      </c>
      <c r="E29" s="4">
        <v>1</v>
      </c>
      <c r="F29" s="4">
        <f ca="1">1학년!F29+2학년!F29+3학년!F29+4학년!F29+5학년!F29+6학년!F29</f>
        <v>0</v>
      </c>
      <c r="G29" s="4">
        <f ca="1">1학년!G29+2학년!G29+3학년!G29+4학년!G29+5학년!G29+6학년!G29</f>
        <v>0</v>
      </c>
      <c r="H29" s="5">
        <f t="shared" si="1"/>
        <v>16</v>
      </c>
    </row>
    <row r="30" spans="1:8" ht="28.05" customHeight="1">
      <c r="A30" s="59" t="s">
        <v>26</v>
      </c>
      <c r="B30" s="60"/>
      <c r="C30" s="4">
        <v>4</v>
      </c>
      <c r="D30" s="4">
        <v>7</v>
      </c>
      <c r="E30" s="4">
        <v>4</v>
      </c>
      <c r="F30" s="4">
        <v>1</v>
      </c>
      <c r="G30" s="4">
        <f ca="1">1학년!G30+2학년!G30+3학년!G30+4학년!G30+5학년!G30+6학년!G30</f>
        <v>0</v>
      </c>
      <c r="H30" s="5">
        <f t="shared" si="1"/>
        <v>16</v>
      </c>
    </row>
    <row r="31" spans="1:8" ht="45" customHeight="1">
      <c r="A31" s="59" t="s">
        <v>1</v>
      </c>
      <c r="B31" s="60"/>
      <c r="C31" s="4">
        <v>5</v>
      </c>
      <c r="D31" s="4">
        <v>10</v>
      </c>
      <c r="E31" s="4">
        <v>1</v>
      </c>
      <c r="F31" s="4">
        <f ca="1">1학년!F31+2학년!F31+3학년!F31+4학년!F31+5학년!F31+6학년!F31</f>
        <v>0</v>
      </c>
      <c r="G31" s="4">
        <f ca="1">1학년!G31+2학년!G31+3학년!G31+4학년!G31+5학년!G31+6학년!G31</f>
        <v>0</v>
      </c>
      <c r="H31" s="5">
        <f t="shared" si="1"/>
        <v>16</v>
      </c>
    </row>
    <row r="32" spans="1:8" ht="28.05" customHeight="1">
      <c r="A32" s="59" t="s">
        <v>40</v>
      </c>
      <c r="B32" s="60"/>
      <c r="C32" s="4">
        <v>5</v>
      </c>
      <c r="D32" s="4">
        <v>10</v>
      </c>
      <c r="E32" s="4">
        <v>1</v>
      </c>
      <c r="F32" s="4">
        <f ca="1">1학년!F32+2학년!F32+3학년!F32+4학년!F32+5학년!F32+6학년!F32</f>
        <v>0</v>
      </c>
      <c r="G32" s="4">
        <f ca="1">1학년!G32+2학년!G32+3학년!G32+4학년!G32+5학년!G32+6학년!G32</f>
        <v>0</v>
      </c>
      <c r="H32" s="5">
        <f t="shared" si="1"/>
        <v>16</v>
      </c>
    </row>
    <row r="33" spans="1:8" ht="28.05" customHeight="1">
      <c r="A33" s="59" t="s">
        <v>19</v>
      </c>
      <c r="B33" s="60"/>
      <c r="C33" s="4">
        <v>4</v>
      </c>
      <c r="D33" s="4">
        <v>12</v>
      </c>
      <c r="E33" s="4">
        <v>0</v>
      </c>
      <c r="F33" s="4">
        <f ca="1">1학년!F33+2학년!F33+3학년!F33+4학년!F33+5학년!F33+6학년!F33</f>
        <v>0</v>
      </c>
      <c r="G33" s="4">
        <f ca="1">1학년!G33+2학년!G33+3학년!G33+4학년!G33+5학년!G33+6학년!G33</f>
        <v>0</v>
      </c>
      <c r="H33" s="5">
        <f t="shared" si="1"/>
        <v>16</v>
      </c>
    </row>
    <row r="34" spans="1:8" ht="28.05" customHeight="1">
      <c r="A34" s="45" t="s">
        <v>41</v>
      </c>
      <c r="B34" s="46"/>
      <c r="C34" s="4">
        <v>4</v>
      </c>
      <c r="D34" s="4">
        <v>10</v>
      </c>
      <c r="E34" s="4">
        <v>1</v>
      </c>
      <c r="F34" s="4">
        <v>1</v>
      </c>
      <c r="G34" s="4">
        <f ca="1">1학년!G34+2학년!G34+3학년!G34+4학년!G34+5학년!G34+6학년!G34</f>
        <v>0</v>
      </c>
      <c r="H34" s="5">
        <f t="shared" si="1"/>
        <v>16</v>
      </c>
    </row>
    <row r="35" spans="1:8" ht="28.05" customHeight="1">
      <c r="A35" s="45" t="s">
        <v>39</v>
      </c>
      <c r="B35" s="46"/>
      <c r="C35" s="4">
        <v>7</v>
      </c>
      <c r="D35" s="4">
        <v>8</v>
      </c>
      <c r="E35" s="4">
        <v>1</v>
      </c>
      <c r="F35" s="4">
        <v>0</v>
      </c>
      <c r="G35" s="4">
        <f ca="1">1학년!G35+2학년!G35+3학년!G35+4학년!G35+5학년!G35+6학년!G35</f>
        <v>0</v>
      </c>
      <c r="H35" s="5">
        <f t="shared" si="1"/>
        <v>16</v>
      </c>
    </row>
    <row r="36" spans="1:8" ht="19.95" customHeight="1">
      <c r="A36" s="7" t="s">
        <v>36</v>
      </c>
      <c r="B36" s="9"/>
      <c r="C36" s="37">
        <f>SUM(C27:D35)</f>
        <v>131</v>
      </c>
      <c r="D36" s="38"/>
      <c r="E36" s="37">
        <f ca="1">SUM(E27:G35)</f>
        <v>13</v>
      </c>
      <c r="F36" s="39"/>
      <c r="G36" s="38"/>
      <c r="H36" s="8">
        <f t="shared" si="1"/>
        <v>144</v>
      </c>
    </row>
    <row r="37" spans="1:8" ht="19.95" customHeight="1">
      <c r="A37" s="7" t="s">
        <v>34</v>
      </c>
      <c r="B37" s="9"/>
      <c r="C37" s="40">
        <f ca="1">C36/H36</f>
        <v>0.9097222222222222</v>
      </c>
      <c r="D37" s="41"/>
      <c r="E37" s="41"/>
      <c r="F37" s="41"/>
      <c r="G37" s="41"/>
      <c r="H37" s="42"/>
    </row>
    <row r="38" spans="1:8" ht="19.95" customHeight="1">
      <c r="A38" s="43" t="s">
        <v>15</v>
      </c>
      <c r="B38" s="10"/>
      <c r="C38" s="11"/>
      <c r="D38" s="11"/>
      <c r="E38" s="11"/>
      <c r="F38" s="11"/>
      <c r="G38" s="11"/>
      <c r="H38" s="12"/>
    </row>
    <row r="39" spans="1:8" ht="19.95" customHeight="1">
      <c r="A39" s="44"/>
      <c r="B39" s="13"/>
      <c r="C39" s="14"/>
      <c r="D39" s="14"/>
      <c r="E39" s="14"/>
      <c r="F39" s="14"/>
      <c r="G39" s="14"/>
      <c r="H39" s="15"/>
    </row>
  </sheetData>
  <mergeCells count="43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7:B17"/>
    <mergeCell ref="C17:D17"/>
    <mergeCell ref="E17:G17"/>
    <mergeCell ref="A18:B18"/>
    <mergeCell ref="C18:H18"/>
    <mergeCell ref="A15:B15"/>
    <mergeCell ref="A16:B16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C37:H37"/>
    <mergeCell ref="A38:A39"/>
    <mergeCell ref="A35:B35"/>
    <mergeCell ref="A32:B32"/>
    <mergeCell ref="A33:B33"/>
    <mergeCell ref="A34:B34"/>
    <mergeCell ref="C36:D36"/>
    <mergeCell ref="E36:G36"/>
  </mergeCells>
  <printOptions/>
  <pageMargins left="0.75" right="0.75" top="1" bottom="1" header="0.5" footer="0.5"/>
  <pageSetup horizontalDpi="600" verticalDpi="600" orientation="portrait" paperSize="9" scale="84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9"/>
  <sheetViews>
    <sheetView zoomScaleSheetLayoutView="75" workbookViewId="0" topLeftCell="A34">
      <selection activeCell="C37" sqref="C37:H37"/>
    </sheetView>
  </sheetViews>
  <sheetFormatPr defaultColWidth="8.88671875" defaultRowHeight="13.5"/>
  <cols>
    <col min="1" max="1" width="13.5546875" style="1" customWidth="1"/>
    <col min="2" max="2" width="20.5546875" style="1" customWidth="1"/>
    <col min="3" max="7" width="6.99609375" style="1" customWidth="1"/>
  </cols>
  <sheetData>
    <row r="1" spans="1:8" ht="13.5" customHeight="1">
      <c r="A1" s="21" t="s">
        <v>4</v>
      </c>
      <c r="B1" s="21"/>
      <c r="C1" s="22"/>
      <c r="D1" s="22"/>
      <c r="E1" s="22"/>
      <c r="F1" s="22"/>
      <c r="G1" s="22"/>
      <c r="H1" s="22"/>
    </row>
    <row r="2" spans="1:8" ht="13.5">
      <c r="A2" s="22"/>
      <c r="B2" s="22"/>
      <c r="C2" s="22"/>
      <c r="D2" s="22"/>
      <c r="E2" s="22"/>
      <c r="F2" s="22"/>
      <c r="G2" s="22"/>
      <c r="H2" s="22"/>
    </row>
    <row r="3" spans="1:8" ht="20.55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ht="7.95" customHeight="1"/>
    <row r="5" spans="1:8" ht="15" customHeight="1">
      <c r="A5" s="23" t="s">
        <v>31</v>
      </c>
      <c r="B5" s="24"/>
      <c r="C5" s="29" t="s">
        <v>32</v>
      </c>
      <c r="D5" s="29"/>
      <c r="E5" s="29"/>
      <c r="F5" s="29"/>
      <c r="G5" s="29"/>
      <c r="H5" s="29"/>
    </row>
    <row r="6" spans="1:8" ht="15" customHeight="1">
      <c r="A6" s="25"/>
      <c r="B6" s="26"/>
      <c r="C6" s="2" t="s">
        <v>12</v>
      </c>
      <c r="D6" s="29" t="s">
        <v>11</v>
      </c>
      <c r="E6" s="29" t="s">
        <v>14</v>
      </c>
      <c r="F6" s="29" t="s">
        <v>13</v>
      </c>
      <c r="G6" s="2" t="s">
        <v>16</v>
      </c>
      <c r="H6" s="30" t="s">
        <v>35</v>
      </c>
    </row>
    <row r="7" spans="1:8" ht="15" customHeight="1">
      <c r="A7" s="27"/>
      <c r="B7" s="28"/>
      <c r="C7" s="3" t="s">
        <v>29</v>
      </c>
      <c r="D7" s="29"/>
      <c r="E7" s="29"/>
      <c r="F7" s="29"/>
      <c r="G7" s="3" t="s">
        <v>33</v>
      </c>
      <c r="H7" s="30"/>
    </row>
    <row r="8" spans="1:8" ht="28.05" customHeight="1">
      <c r="A8" s="31" t="s">
        <v>28</v>
      </c>
      <c r="B8" s="32"/>
      <c r="C8" s="4">
        <v>9</v>
      </c>
      <c r="D8" s="4">
        <v>9</v>
      </c>
      <c r="E8" s="4">
        <v>3</v>
      </c>
      <c r="F8" s="4">
        <v>0</v>
      </c>
      <c r="G8" s="4">
        <v>0</v>
      </c>
      <c r="H8" s="8">
        <f>SUM(C8:G8)</f>
        <v>21</v>
      </c>
    </row>
    <row r="9" spans="1:8" ht="28.05" customHeight="1">
      <c r="A9" s="31" t="s">
        <v>9</v>
      </c>
      <c r="B9" s="32"/>
      <c r="C9" s="4">
        <v>8</v>
      </c>
      <c r="D9" s="4">
        <v>5</v>
      </c>
      <c r="E9" s="4">
        <v>8</v>
      </c>
      <c r="F9" s="4">
        <v>0</v>
      </c>
      <c r="G9" s="4">
        <v>0</v>
      </c>
      <c r="H9" s="8">
        <f aca="true" t="shared" si="0" ref="H9:H16">SUM(C9:G9)</f>
        <v>21</v>
      </c>
    </row>
    <row r="10" spans="1:8" ht="28.05" customHeight="1">
      <c r="A10" s="31" t="s">
        <v>20</v>
      </c>
      <c r="B10" s="32"/>
      <c r="C10" s="4">
        <v>8</v>
      </c>
      <c r="D10" s="4">
        <v>8</v>
      </c>
      <c r="E10" s="4">
        <v>5</v>
      </c>
      <c r="F10" s="4">
        <v>0</v>
      </c>
      <c r="G10" s="4">
        <v>0</v>
      </c>
      <c r="H10" s="8">
        <f t="shared" si="0"/>
        <v>21</v>
      </c>
    </row>
    <row r="11" spans="1:8" ht="28.05" customHeight="1">
      <c r="A11" s="31" t="s">
        <v>23</v>
      </c>
      <c r="B11" s="32"/>
      <c r="C11" s="4">
        <v>11</v>
      </c>
      <c r="D11" s="4">
        <v>8</v>
      </c>
      <c r="E11" s="4">
        <v>2</v>
      </c>
      <c r="F11" s="4">
        <v>0</v>
      </c>
      <c r="G11" s="4">
        <v>0</v>
      </c>
      <c r="H11" s="8">
        <f t="shared" si="0"/>
        <v>21</v>
      </c>
    </row>
    <row r="12" spans="1:8" ht="28.05" customHeight="1">
      <c r="A12" s="31" t="s">
        <v>37</v>
      </c>
      <c r="B12" s="32"/>
      <c r="C12" s="4">
        <v>8</v>
      </c>
      <c r="D12" s="4">
        <v>9</v>
      </c>
      <c r="E12" s="4">
        <v>4</v>
      </c>
      <c r="F12" s="4">
        <v>0</v>
      </c>
      <c r="G12" s="4">
        <v>0</v>
      </c>
      <c r="H12" s="8">
        <f t="shared" si="0"/>
        <v>21</v>
      </c>
    </row>
    <row r="13" spans="1:8" ht="28.05" customHeight="1">
      <c r="A13" s="31" t="s">
        <v>27</v>
      </c>
      <c r="B13" s="32"/>
      <c r="C13" s="4">
        <v>7</v>
      </c>
      <c r="D13" s="4">
        <v>8</v>
      </c>
      <c r="E13" s="4">
        <v>5</v>
      </c>
      <c r="F13" s="4">
        <v>1</v>
      </c>
      <c r="G13" s="4">
        <v>0</v>
      </c>
      <c r="H13" s="8">
        <f t="shared" si="0"/>
        <v>21</v>
      </c>
    </row>
    <row r="14" spans="1:8" ht="45" customHeight="1">
      <c r="A14" s="33" t="s">
        <v>0</v>
      </c>
      <c r="B14" s="34"/>
      <c r="C14" s="4">
        <v>7</v>
      </c>
      <c r="D14" s="4">
        <v>8</v>
      </c>
      <c r="E14" s="4">
        <v>6</v>
      </c>
      <c r="F14" s="4">
        <v>0</v>
      </c>
      <c r="G14" s="4">
        <v>0</v>
      </c>
      <c r="H14" s="8">
        <f t="shared" si="0"/>
        <v>21</v>
      </c>
    </row>
    <row r="15" spans="1:8" ht="28.05" customHeight="1">
      <c r="A15" s="33" t="s">
        <v>38</v>
      </c>
      <c r="B15" s="34"/>
      <c r="C15" s="4">
        <v>9</v>
      </c>
      <c r="D15" s="4">
        <v>4</v>
      </c>
      <c r="E15" s="4">
        <v>7</v>
      </c>
      <c r="F15" s="4">
        <v>1</v>
      </c>
      <c r="G15" s="4">
        <v>0</v>
      </c>
      <c r="H15" s="8">
        <f t="shared" si="0"/>
        <v>21</v>
      </c>
    </row>
    <row r="16" spans="1:8" ht="28.05" customHeight="1">
      <c r="A16" s="33" t="s">
        <v>25</v>
      </c>
      <c r="B16" s="34"/>
      <c r="C16" s="4">
        <v>10</v>
      </c>
      <c r="D16" s="4">
        <v>7</v>
      </c>
      <c r="E16" s="4">
        <v>4</v>
      </c>
      <c r="F16" s="4">
        <v>0</v>
      </c>
      <c r="G16" s="4">
        <v>0</v>
      </c>
      <c r="H16" s="8">
        <f t="shared" si="0"/>
        <v>21</v>
      </c>
    </row>
    <row r="17" spans="1:8" ht="19.95" customHeight="1">
      <c r="A17" s="35" t="s">
        <v>36</v>
      </c>
      <c r="B17" s="36"/>
      <c r="C17" s="37">
        <f>SUM(C8:D16)</f>
        <v>143</v>
      </c>
      <c r="D17" s="38"/>
      <c r="E17" s="37">
        <f>SUM(E8:G16)</f>
        <v>46</v>
      </c>
      <c r="F17" s="39"/>
      <c r="G17" s="38"/>
      <c r="H17" s="8">
        <f>SUM(C17:G17)</f>
        <v>189</v>
      </c>
    </row>
    <row r="18" spans="1:8" ht="19.95" customHeight="1">
      <c r="A18" s="35" t="s">
        <v>34</v>
      </c>
      <c r="B18" s="36"/>
      <c r="C18" s="40">
        <f>C17/H17</f>
        <v>0.7566137566137566</v>
      </c>
      <c r="D18" s="41"/>
      <c r="E18" s="41"/>
      <c r="F18" s="41"/>
      <c r="G18" s="41"/>
      <c r="H18" s="42"/>
    </row>
    <row r="19" spans="1:8" ht="19.95" customHeight="1">
      <c r="A19" s="43" t="s">
        <v>15</v>
      </c>
      <c r="B19" s="10"/>
      <c r="C19" s="11"/>
      <c r="D19" s="11"/>
      <c r="E19" s="11"/>
      <c r="F19" s="11"/>
      <c r="G19" s="11"/>
      <c r="H19" s="12"/>
    </row>
    <row r="20" spans="1:8" ht="19.95" customHeight="1">
      <c r="A20" s="44"/>
      <c r="B20" s="13"/>
      <c r="C20" s="14"/>
      <c r="D20" s="14"/>
      <c r="E20" s="14"/>
      <c r="F20" s="14"/>
      <c r="G20" s="14"/>
      <c r="H20" s="15"/>
    </row>
    <row r="21" ht="7.5" customHeight="1"/>
    <row r="22" spans="1:8" ht="15.45" customHeight="1">
      <c r="A22" s="21" t="s">
        <v>18</v>
      </c>
      <c r="B22" s="21"/>
      <c r="C22" s="21"/>
      <c r="D22" s="21"/>
      <c r="E22" s="21"/>
      <c r="F22" s="21"/>
      <c r="G22" s="21"/>
      <c r="H22" s="21"/>
    </row>
    <row r="23" ht="5.55" customHeight="1"/>
    <row r="24" spans="1:8" ht="15" customHeight="1">
      <c r="A24" s="23" t="s">
        <v>31</v>
      </c>
      <c r="B24" s="24"/>
      <c r="C24" s="29" t="s">
        <v>32</v>
      </c>
      <c r="D24" s="29"/>
      <c r="E24" s="29"/>
      <c r="F24" s="29"/>
      <c r="G24" s="29"/>
      <c r="H24" s="29"/>
    </row>
    <row r="25" spans="1:8" ht="15" customHeight="1">
      <c r="A25" s="25"/>
      <c r="B25" s="26"/>
      <c r="C25" s="2" t="s">
        <v>12</v>
      </c>
      <c r="D25" s="29" t="s">
        <v>11</v>
      </c>
      <c r="E25" s="29" t="s">
        <v>14</v>
      </c>
      <c r="F25" s="29" t="s">
        <v>13</v>
      </c>
      <c r="G25" s="2" t="s">
        <v>16</v>
      </c>
      <c r="H25" s="30" t="s">
        <v>35</v>
      </c>
    </row>
    <row r="26" spans="1:8" ht="15" customHeight="1">
      <c r="A26" s="27"/>
      <c r="B26" s="28"/>
      <c r="C26" s="3" t="s">
        <v>29</v>
      </c>
      <c r="D26" s="29"/>
      <c r="E26" s="29"/>
      <c r="F26" s="29"/>
      <c r="G26" s="3" t="s">
        <v>33</v>
      </c>
      <c r="H26" s="30"/>
    </row>
    <row r="27" spans="1:8" ht="28.05" customHeight="1">
      <c r="A27" s="59" t="s">
        <v>24</v>
      </c>
      <c r="B27" s="60"/>
      <c r="C27" s="4">
        <v>9</v>
      </c>
      <c r="D27" s="4">
        <v>9</v>
      </c>
      <c r="E27" s="4">
        <v>3</v>
      </c>
      <c r="F27" s="4">
        <v>0</v>
      </c>
      <c r="G27" s="4">
        <v>0</v>
      </c>
      <c r="H27" s="8">
        <f aca="true" t="shared" si="1" ref="H27:H36">SUM(C27:G27)</f>
        <v>21</v>
      </c>
    </row>
    <row r="28" spans="1:8" ht="28.05" customHeight="1">
      <c r="A28" s="59" t="s">
        <v>10</v>
      </c>
      <c r="B28" s="60"/>
      <c r="C28" s="4">
        <v>8</v>
      </c>
      <c r="D28" s="4">
        <v>9</v>
      </c>
      <c r="E28" s="4">
        <v>4</v>
      </c>
      <c r="F28" s="4">
        <v>0</v>
      </c>
      <c r="G28" s="4">
        <v>0</v>
      </c>
      <c r="H28" s="8">
        <f t="shared" si="1"/>
        <v>21</v>
      </c>
    </row>
    <row r="29" spans="1:8" ht="28.05" customHeight="1">
      <c r="A29" s="59" t="s">
        <v>22</v>
      </c>
      <c r="B29" s="60"/>
      <c r="C29" s="4">
        <v>12</v>
      </c>
      <c r="D29" s="4">
        <v>6</v>
      </c>
      <c r="E29" s="4">
        <v>3</v>
      </c>
      <c r="F29" s="4">
        <v>0</v>
      </c>
      <c r="G29" s="4">
        <v>0</v>
      </c>
      <c r="H29" s="8">
        <f t="shared" si="1"/>
        <v>21</v>
      </c>
    </row>
    <row r="30" spans="1:8" ht="28.05" customHeight="1">
      <c r="A30" s="59" t="s">
        <v>26</v>
      </c>
      <c r="B30" s="60"/>
      <c r="C30" s="4">
        <v>8</v>
      </c>
      <c r="D30" s="4">
        <v>10</v>
      </c>
      <c r="E30" s="4">
        <v>2</v>
      </c>
      <c r="F30" s="4">
        <v>1</v>
      </c>
      <c r="G30" s="4">
        <v>0</v>
      </c>
      <c r="H30" s="8">
        <f t="shared" si="1"/>
        <v>21</v>
      </c>
    </row>
    <row r="31" spans="1:8" ht="45" customHeight="1">
      <c r="A31" s="59" t="s">
        <v>1</v>
      </c>
      <c r="B31" s="60"/>
      <c r="C31" s="4">
        <v>7</v>
      </c>
      <c r="D31" s="4">
        <v>12</v>
      </c>
      <c r="E31" s="4">
        <v>2</v>
      </c>
      <c r="F31" s="4">
        <v>0</v>
      </c>
      <c r="G31" s="4">
        <v>0</v>
      </c>
      <c r="H31" s="8">
        <f t="shared" si="1"/>
        <v>21</v>
      </c>
    </row>
    <row r="32" spans="1:8" ht="28.05" customHeight="1">
      <c r="A32" s="59" t="s">
        <v>40</v>
      </c>
      <c r="B32" s="60"/>
      <c r="C32" s="4">
        <v>8</v>
      </c>
      <c r="D32" s="4">
        <v>12</v>
      </c>
      <c r="E32" s="4">
        <v>1</v>
      </c>
      <c r="F32" s="4">
        <v>0</v>
      </c>
      <c r="G32" s="4">
        <v>0</v>
      </c>
      <c r="H32" s="8">
        <f t="shared" si="1"/>
        <v>21</v>
      </c>
    </row>
    <row r="33" spans="1:8" ht="28.05" customHeight="1">
      <c r="A33" s="59" t="s">
        <v>19</v>
      </c>
      <c r="B33" s="60"/>
      <c r="C33" s="4">
        <v>8</v>
      </c>
      <c r="D33" s="4">
        <v>10</v>
      </c>
      <c r="E33" s="4">
        <v>3</v>
      </c>
      <c r="F33" s="4">
        <v>0</v>
      </c>
      <c r="G33" s="4">
        <v>0</v>
      </c>
      <c r="H33" s="8">
        <f t="shared" si="1"/>
        <v>21</v>
      </c>
    </row>
    <row r="34" spans="1:8" ht="28.05" customHeight="1">
      <c r="A34" s="45" t="s">
        <v>41</v>
      </c>
      <c r="B34" s="46"/>
      <c r="C34" s="6">
        <v>8</v>
      </c>
      <c r="D34" s="6">
        <v>11</v>
      </c>
      <c r="E34" s="6">
        <v>1</v>
      </c>
      <c r="F34" s="4">
        <v>1</v>
      </c>
      <c r="G34" s="4">
        <v>0</v>
      </c>
      <c r="H34" s="8">
        <f t="shared" si="1"/>
        <v>21</v>
      </c>
    </row>
    <row r="35" spans="1:8" ht="28.05" customHeight="1">
      <c r="A35" s="45" t="s">
        <v>39</v>
      </c>
      <c r="B35" s="46"/>
      <c r="C35" s="6">
        <v>9</v>
      </c>
      <c r="D35" s="6">
        <v>11</v>
      </c>
      <c r="E35" s="6">
        <v>1</v>
      </c>
      <c r="F35" s="4">
        <v>0</v>
      </c>
      <c r="G35" s="4">
        <v>0</v>
      </c>
      <c r="H35" s="8">
        <f t="shared" si="1"/>
        <v>21</v>
      </c>
    </row>
    <row r="36" spans="1:8" ht="19.95" customHeight="1">
      <c r="A36" s="7" t="s">
        <v>36</v>
      </c>
      <c r="B36" s="9"/>
      <c r="C36" s="37">
        <f>SUM(C27:D35)</f>
        <v>167</v>
      </c>
      <c r="D36" s="38"/>
      <c r="E36" s="37">
        <f>SUM(E27:G35)</f>
        <v>22</v>
      </c>
      <c r="F36" s="39"/>
      <c r="G36" s="38"/>
      <c r="H36" s="8">
        <f t="shared" si="1"/>
        <v>189</v>
      </c>
    </row>
    <row r="37" spans="1:8" ht="19.95" customHeight="1">
      <c r="A37" s="7" t="s">
        <v>34</v>
      </c>
      <c r="B37" s="9"/>
      <c r="C37" s="40">
        <f>C36/H36</f>
        <v>0.8835978835978836</v>
      </c>
      <c r="D37" s="41"/>
      <c r="E37" s="41"/>
      <c r="F37" s="41"/>
      <c r="G37" s="41"/>
      <c r="H37" s="42"/>
    </row>
    <row r="38" spans="1:8" ht="19.95" customHeight="1">
      <c r="A38" s="43" t="s">
        <v>15</v>
      </c>
      <c r="B38" s="53"/>
      <c r="C38" s="54"/>
      <c r="D38" s="54"/>
      <c r="E38" s="54"/>
      <c r="F38" s="54"/>
      <c r="G38" s="54"/>
      <c r="H38" s="55"/>
    </row>
    <row r="39" spans="1:8" ht="19.95" customHeight="1">
      <c r="A39" s="44"/>
      <c r="B39" s="56"/>
      <c r="C39" s="57"/>
      <c r="D39" s="57"/>
      <c r="E39" s="57"/>
      <c r="F39" s="57"/>
      <c r="G39" s="57"/>
      <c r="H39" s="58"/>
    </row>
  </sheetData>
  <mergeCells count="44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7:B17"/>
    <mergeCell ref="C17:D17"/>
    <mergeCell ref="E17:G17"/>
    <mergeCell ref="A18:B18"/>
    <mergeCell ref="C18:H18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C37:H37"/>
    <mergeCell ref="A38:A39"/>
    <mergeCell ref="A34:B34"/>
    <mergeCell ref="B38:H39"/>
    <mergeCell ref="A32:B32"/>
    <mergeCell ref="A33:B33"/>
    <mergeCell ref="A35:B35"/>
    <mergeCell ref="C36:D36"/>
    <mergeCell ref="E36:G36"/>
  </mergeCells>
  <printOptions/>
  <pageMargins left="0.75" right="0.75" top="1" bottom="1" header="0.5" footer="0.5"/>
  <pageSetup horizontalDpi="600" verticalDpi="600" orientation="portrait" paperSize="9" scale="84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9"/>
  <sheetViews>
    <sheetView zoomScaleSheetLayoutView="75" workbookViewId="0" topLeftCell="A34">
      <selection activeCell="C37" sqref="C37:H37"/>
    </sheetView>
  </sheetViews>
  <sheetFormatPr defaultColWidth="8.88671875" defaultRowHeight="13.5"/>
  <cols>
    <col min="1" max="1" width="13.5546875" style="1" customWidth="1"/>
    <col min="2" max="2" width="20.5546875" style="1" customWidth="1"/>
    <col min="3" max="7" width="6.99609375" style="1" customWidth="1"/>
  </cols>
  <sheetData>
    <row r="1" spans="1:8" ht="13.5" customHeight="1">
      <c r="A1" s="21" t="s">
        <v>6</v>
      </c>
      <c r="B1" s="21"/>
      <c r="C1" s="22"/>
      <c r="D1" s="22"/>
      <c r="E1" s="22"/>
      <c r="F1" s="22"/>
      <c r="G1" s="22"/>
      <c r="H1" s="22"/>
    </row>
    <row r="2" spans="1:8" ht="13.5">
      <c r="A2" s="22"/>
      <c r="B2" s="22"/>
      <c r="C2" s="22"/>
      <c r="D2" s="22"/>
      <c r="E2" s="22"/>
      <c r="F2" s="22"/>
      <c r="G2" s="22"/>
      <c r="H2" s="22"/>
    </row>
    <row r="3" spans="1:8" ht="20.55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ht="7.95" customHeight="1"/>
    <row r="5" spans="1:8" ht="15" customHeight="1">
      <c r="A5" s="23" t="s">
        <v>31</v>
      </c>
      <c r="B5" s="24"/>
      <c r="C5" s="29" t="s">
        <v>32</v>
      </c>
      <c r="D5" s="29"/>
      <c r="E5" s="29"/>
      <c r="F5" s="29"/>
      <c r="G5" s="29"/>
      <c r="H5" s="29"/>
    </row>
    <row r="6" spans="1:8" ht="15" customHeight="1">
      <c r="A6" s="25"/>
      <c r="B6" s="26"/>
      <c r="C6" s="2" t="s">
        <v>12</v>
      </c>
      <c r="D6" s="29" t="s">
        <v>11</v>
      </c>
      <c r="E6" s="29" t="s">
        <v>14</v>
      </c>
      <c r="F6" s="29" t="s">
        <v>13</v>
      </c>
      <c r="G6" s="2" t="s">
        <v>16</v>
      </c>
      <c r="H6" s="30" t="s">
        <v>35</v>
      </c>
    </row>
    <row r="7" spans="1:8" ht="15" customHeight="1">
      <c r="A7" s="27"/>
      <c r="B7" s="28"/>
      <c r="C7" s="3" t="s">
        <v>29</v>
      </c>
      <c r="D7" s="29"/>
      <c r="E7" s="29"/>
      <c r="F7" s="29"/>
      <c r="G7" s="3" t="s">
        <v>33</v>
      </c>
      <c r="H7" s="30"/>
    </row>
    <row r="8" spans="1:8" ht="28.05" customHeight="1">
      <c r="A8" s="31" t="s">
        <v>28</v>
      </c>
      <c r="B8" s="32"/>
      <c r="C8" s="4">
        <v>6</v>
      </c>
      <c r="D8" s="4">
        <v>7</v>
      </c>
      <c r="E8" s="4">
        <v>0</v>
      </c>
      <c r="F8" s="4">
        <v>0</v>
      </c>
      <c r="G8" s="4">
        <v>0</v>
      </c>
      <c r="H8" s="8">
        <f>SUM(C8:G8)</f>
        <v>13</v>
      </c>
    </row>
    <row r="9" spans="1:8" ht="28.05" customHeight="1">
      <c r="A9" s="31" t="s">
        <v>9</v>
      </c>
      <c r="B9" s="32"/>
      <c r="C9" s="4">
        <v>6</v>
      </c>
      <c r="D9" s="4">
        <v>7</v>
      </c>
      <c r="E9" s="4">
        <v>0</v>
      </c>
      <c r="F9" s="4">
        <v>0</v>
      </c>
      <c r="G9" s="4">
        <v>0</v>
      </c>
      <c r="H9" s="8">
        <f aca="true" t="shared" si="0" ref="H9:H16">SUM(C9:G9)</f>
        <v>13</v>
      </c>
    </row>
    <row r="10" spans="1:8" ht="28.05" customHeight="1">
      <c r="A10" s="31" t="s">
        <v>20</v>
      </c>
      <c r="B10" s="32"/>
      <c r="C10" s="4">
        <v>9</v>
      </c>
      <c r="D10" s="4">
        <v>2</v>
      </c>
      <c r="E10" s="4">
        <v>2</v>
      </c>
      <c r="F10" s="4">
        <v>0</v>
      </c>
      <c r="G10" s="4">
        <v>0</v>
      </c>
      <c r="H10" s="8">
        <f t="shared" si="0"/>
        <v>13</v>
      </c>
    </row>
    <row r="11" spans="1:8" ht="28.05" customHeight="1">
      <c r="A11" s="31" t="s">
        <v>23</v>
      </c>
      <c r="B11" s="32"/>
      <c r="C11" s="4">
        <v>8</v>
      </c>
      <c r="D11" s="4">
        <v>4</v>
      </c>
      <c r="E11" s="4">
        <v>1</v>
      </c>
      <c r="F11" s="4">
        <v>0</v>
      </c>
      <c r="G11" s="4">
        <v>0</v>
      </c>
      <c r="H11" s="8">
        <f t="shared" si="0"/>
        <v>13</v>
      </c>
    </row>
    <row r="12" spans="1:8" ht="28.05" customHeight="1">
      <c r="A12" s="31" t="s">
        <v>37</v>
      </c>
      <c r="B12" s="32"/>
      <c r="C12" s="4">
        <v>7</v>
      </c>
      <c r="D12" s="4">
        <v>6</v>
      </c>
      <c r="E12" s="4">
        <v>0</v>
      </c>
      <c r="F12" s="4">
        <v>0</v>
      </c>
      <c r="G12" s="4">
        <v>0</v>
      </c>
      <c r="H12" s="8">
        <f t="shared" si="0"/>
        <v>13</v>
      </c>
    </row>
    <row r="13" spans="1:8" ht="28.05" customHeight="1">
      <c r="A13" s="31" t="s">
        <v>27</v>
      </c>
      <c r="B13" s="32"/>
      <c r="C13" s="4">
        <v>5</v>
      </c>
      <c r="D13" s="4">
        <v>6</v>
      </c>
      <c r="E13" s="4">
        <v>2</v>
      </c>
      <c r="F13" s="4">
        <v>0</v>
      </c>
      <c r="G13" s="4">
        <v>0</v>
      </c>
      <c r="H13" s="8">
        <f t="shared" si="0"/>
        <v>13</v>
      </c>
    </row>
    <row r="14" spans="1:8" ht="45" customHeight="1">
      <c r="A14" s="33" t="s">
        <v>0</v>
      </c>
      <c r="B14" s="34"/>
      <c r="C14" s="4">
        <v>7</v>
      </c>
      <c r="D14" s="4">
        <v>5</v>
      </c>
      <c r="E14" s="4">
        <v>1</v>
      </c>
      <c r="F14" s="4">
        <v>0</v>
      </c>
      <c r="G14" s="4">
        <v>0</v>
      </c>
      <c r="H14" s="8">
        <f t="shared" si="0"/>
        <v>13</v>
      </c>
    </row>
    <row r="15" spans="1:8" ht="28.05" customHeight="1">
      <c r="A15" s="33" t="s">
        <v>38</v>
      </c>
      <c r="B15" s="34"/>
      <c r="C15" s="4">
        <v>6</v>
      </c>
      <c r="D15" s="4">
        <v>6</v>
      </c>
      <c r="E15" s="4">
        <v>1</v>
      </c>
      <c r="F15" s="4">
        <v>0</v>
      </c>
      <c r="G15" s="4">
        <v>0</v>
      </c>
      <c r="H15" s="8">
        <f t="shared" si="0"/>
        <v>13</v>
      </c>
    </row>
    <row r="16" spans="1:8" ht="28.05" customHeight="1">
      <c r="A16" s="33" t="s">
        <v>25</v>
      </c>
      <c r="B16" s="34"/>
      <c r="C16" s="4">
        <v>7</v>
      </c>
      <c r="D16" s="4">
        <v>5</v>
      </c>
      <c r="E16" s="4">
        <v>1</v>
      </c>
      <c r="F16" s="4">
        <v>0</v>
      </c>
      <c r="G16" s="4">
        <v>0</v>
      </c>
      <c r="H16" s="8">
        <f t="shared" si="0"/>
        <v>13</v>
      </c>
    </row>
    <row r="17" spans="1:8" ht="19.95" customHeight="1">
      <c r="A17" s="35" t="s">
        <v>36</v>
      </c>
      <c r="B17" s="36"/>
      <c r="C17" s="37">
        <f>SUM(C8:D16)</f>
        <v>109</v>
      </c>
      <c r="D17" s="38"/>
      <c r="E17" s="37">
        <f>SUM(E8:G16)</f>
        <v>8</v>
      </c>
      <c r="F17" s="39"/>
      <c r="G17" s="38"/>
      <c r="H17" s="8">
        <f>SUM(C17:G17)</f>
        <v>117</v>
      </c>
    </row>
    <row r="18" spans="1:8" ht="19.95" customHeight="1">
      <c r="A18" s="35" t="s">
        <v>34</v>
      </c>
      <c r="B18" s="36"/>
      <c r="C18" s="40">
        <f>C17/H17</f>
        <v>0.9316239316239316</v>
      </c>
      <c r="D18" s="41"/>
      <c r="E18" s="41"/>
      <c r="F18" s="41"/>
      <c r="G18" s="41"/>
      <c r="H18" s="42"/>
    </row>
    <row r="19" spans="1:8" ht="19.95" customHeight="1">
      <c r="A19" s="43" t="s">
        <v>15</v>
      </c>
      <c r="B19" s="10"/>
      <c r="C19" s="11"/>
      <c r="D19" s="11"/>
      <c r="E19" s="11"/>
      <c r="F19" s="11"/>
      <c r="G19" s="11"/>
      <c r="H19" s="12"/>
    </row>
    <row r="20" spans="1:8" ht="19.95" customHeight="1">
      <c r="A20" s="44"/>
      <c r="B20" s="13"/>
      <c r="C20" s="14"/>
      <c r="D20" s="14"/>
      <c r="E20" s="14"/>
      <c r="F20" s="14"/>
      <c r="G20" s="14"/>
      <c r="H20" s="15"/>
    </row>
    <row r="21" ht="7.5" customHeight="1"/>
    <row r="22" spans="1:8" ht="15.45" customHeight="1">
      <c r="A22" s="21" t="s">
        <v>18</v>
      </c>
      <c r="B22" s="21"/>
      <c r="C22" s="21"/>
      <c r="D22" s="21"/>
      <c r="E22" s="21"/>
      <c r="F22" s="21"/>
      <c r="G22" s="21"/>
      <c r="H22" s="21"/>
    </row>
    <row r="23" ht="5.55" customHeight="1"/>
    <row r="24" spans="1:8" ht="15" customHeight="1">
      <c r="A24" s="23" t="s">
        <v>31</v>
      </c>
      <c r="B24" s="24"/>
      <c r="C24" s="29" t="s">
        <v>32</v>
      </c>
      <c r="D24" s="29"/>
      <c r="E24" s="29"/>
      <c r="F24" s="29"/>
      <c r="G24" s="29"/>
      <c r="H24" s="29"/>
    </row>
    <row r="25" spans="1:8" ht="15" customHeight="1">
      <c r="A25" s="25"/>
      <c r="B25" s="26"/>
      <c r="C25" s="2" t="s">
        <v>12</v>
      </c>
      <c r="D25" s="29" t="s">
        <v>11</v>
      </c>
      <c r="E25" s="29" t="s">
        <v>14</v>
      </c>
      <c r="F25" s="29" t="s">
        <v>13</v>
      </c>
      <c r="G25" s="2" t="s">
        <v>16</v>
      </c>
      <c r="H25" s="30" t="s">
        <v>35</v>
      </c>
    </row>
    <row r="26" spans="1:8" ht="15" customHeight="1">
      <c r="A26" s="27"/>
      <c r="B26" s="28"/>
      <c r="C26" s="3" t="s">
        <v>29</v>
      </c>
      <c r="D26" s="29"/>
      <c r="E26" s="29"/>
      <c r="F26" s="29"/>
      <c r="G26" s="3" t="s">
        <v>33</v>
      </c>
      <c r="H26" s="30"/>
    </row>
    <row r="27" spans="1:8" ht="28.05" customHeight="1">
      <c r="A27" s="59" t="s">
        <v>24</v>
      </c>
      <c r="B27" s="60"/>
      <c r="C27" s="4">
        <v>4</v>
      </c>
      <c r="D27" s="4">
        <v>9</v>
      </c>
      <c r="E27" s="4">
        <v>0</v>
      </c>
      <c r="F27" s="4">
        <v>0</v>
      </c>
      <c r="G27" s="4">
        <v>0</v>
      </c>
      <c r="H27" s="8">
        <f aca="true" t="shared" si="1" ref="H27:H36">SUM(C27:G27)</f>
        <v>13</v>
      </c>
    </row>
    <row r="28" spans="1:8" ht="28.05" customHeight="1">
      <c r="A28" s="59" t="s">
        <v>10</v>
      </c>
      <c r="B28" s="60"/>
      <c r="C28" s="4">
        <v>4</v>
      </c>
      <c r="D28" s="4">
        <v>9</v>
      </c>
      <c r="E28" s="4">
        <v>0</v>
      </c>
      <c r="F28" s="4">
        <v>0</v>
      </c>
      <c r="G28" s="4">
        <v>0</v>
      </c>
      <c r="H28" s="8">
        <f t="shared" si="1"/>
        <v>13</v>
      </c>
    </row>
    <row r="29" spans="1:8" ht="28.05" customHeight="1">
      <c r="A29" s="59" t="s">
        <v>22</v>
      </c>
      <c r="B29" s="60"/>
      <c r="C29" s="4">
        <v>5</v>
      </c>
      <c r="D29" s="4">
        <v>6</v>
      </c>
      <c r="E29" s="4">
        <v>2</v>
      </c>
      <c r="F29" s="4">
        <v>0</v>
      </c>
      <c r="G29" s="4">
        <v>0</v>
      </c>
      <c r="H29" s="8">
        <f t="shared" si="1"/>
        <v>13</v>
      </c>
    </row>
    <row r="30" spans="1:8" ht="28.05" customHeight="1">
      <c r="A30" s="59" t="s">
        <v>26</v>
      </c>
      <c r="B30" s="60"/>
      <c r="C30" s="4">
        <v>5</v>
      </c>
      <c r="D30" s="4">
        <v>6</v>
      </c>
      <c r="E30" s="4">
        <v>2</v>
      </c>
      <c r="F30" s="4">
        <v>0</v>
      </c>
      <c r="G30" s="4">
        <v>0</v>
      </c>
      <c r="H30" s="8">
        <f t="shared" si="1"/>
        <v>13</v>
      </c>
    </row>
    <row r="31" spans="1:8" ht="45" customHeight="1">
      <c r="A31" s="59" t="s">
        <v>1</v>
      </c>
      <c r="B31" s="60"/>
      <c r="C31" s="4">
        <v>5</v>
      </c>
      <c r="D31" s="4">
        <v>8</v>
      </c>
      <c r="E31" s="4">
        <v>0</v>
      </c>
      <c r="F31" s="4">
        <v>0</v>
      </c>
      <c r="G31" s="4">
        <v>0</v>
      </c>
      <c r="H31" s="8">
        <f t="shared" si="1"/>
        <v>13</v>
      </c>
    </row>
    <row r="32" spans="1:8" ht="28.05" customHeight="1">
      <c r="A32" s="59" t="s">
        <v>40</v>
      </c>
      <c r="B32" s="60"/>
      <c r="C32" s="4">
        <v>4</v>
      </c>
      <c r="D32" s="4">
        <v>6</v>
      </c>
      <c r="E32" s="4">
        <v>3</v>
      </c>
      <c r="F32" s="4">
        <v>0</v>
      </c>
      <c r="G32" s="4">
        <v>0</v>
      </c>
      <c r="H32" s="8">
        <f t="shared" si="1"/>
        <v>13</v>
      </c>
    </row>
    <row r="33" spans="1:8" ht="28.05" customHeight="1">
      <c r="A33" s="59" t="s">
        <v>19</v>
      </c>
      <c r="B33" s="60"/>
      <c r="C33" s="4">
        <v>7</v>
      </c>
      <c r="D33" s="4">
        <v>6</v>
      </c>
      <c r="E33" s="4">
        <v>0</v>
      </c>
      <c r="F33" s="4">
        <v>0</v>
      </c>
      <c r="G33" s="4">
        <v>0</v>
      </c>
      <c r="H33" s="8">
        <f t="shared" si="1"/>
        <v>13</v>
      </c>
    </row>
    <row r="34" spans="1:8" ht="28.05" customHeight="1">
      <c r="A34" s="45" t="s">
        <v>41</v>
      </c>
      <c r="B34" s="46"/>
      <c r="C34" s="4">
        <v>5</v>
      </c>
      <c r="D34" s="4">
        <v>6</v>
      </c>
      <c r="E34" s="4">
        <v>2</v>
      </c>
      <c r="F34" s="4">
        <v>0</v>
      </c>
      <c r="G34" s="4">
        <v>0</v>
      </c>
      <c r="H34" s="8">
        <f t="shared" si="1"/>
        <v>13</v>
      </c>
    </row>
    <row r="35" spans="1:8" ht="28.05" customHeight="1">
      <c r="A35" s="45" t="s">
        <v>39</v>
      </c>
      <c r="B35" s="46"/>
      <c r="C35" s="4">
        <v>6</v>
      </c>
      <c r="D35" s="4">
        <v>7</v>
      </c>
      <c r="E35" s="4">
        <v>0</v>
      </c>
      <c r="F35" s="4">
        <v>0</v>
      </c>
      <c r="G35" s="4">
        <v>0</v>
      </c>
      <c r="H35" s="8">
        <f t="shared" si="1"/>
        <v>13</v>
      </c>
    </row>
    <row r="36" spans="1:8" ht="19.95" customHeight="1">
      <c r="A36" s="7" t="s">
        <v>36</v>
      </c>
      <c r="B36" s="9"/>
      <c r="C36" s="37">
        <f>SUM(C27:D35)</f>
        <v>108</v>
      </c>
      <c r="D36" s="38"/>
      <c r="E36" s="37">
        <f>SUM(E27:G35)</f>
        <v>9</v>
      </c>
      <c r="F36" s="39"/>
      <c r="G36" s="38"/>
      <c r="H36" s="8">
        <f t="shared" si="1"/>
        <v>117</v>
      </c>
    </row>
    <row r="37" spans="1:8" ht="19.95" customHeight="1">
      <c r="A37" s="7" t="s">
        <v>34</v>
      </c>
      <c r="B37" s="9"/>
      <c r="C37" s="40">
        <f>C36/H36</f>
        <v>0.9230769230769231</v>
      </c>
      <c r="D37" s="41"/>
      <c r="E37" s="41"/>
      <c r="F37" s="41"/>
      <c r="G37" s="41"/>
      <c r="H37" s="42"/>
    </row>
    <row r="38" spans="1:8" ht="19.95" customHeight="1">
      <c r="A38" s="43" t="s">
        <v>15</v>
      </c>
      <c r="B38" s="10"/>
      <c r="C38" s="11"/>
      <c r="D38" s="11"/>
      <c r="E38" s="11"/>
      <c r="F38" s="11"/>
      <c r="G38" s="11"/>
      <c r="H38" s="12"/>
    </row>
    <row r="39" spans="1:8" ht="19.95" customHeight="1">
      <c r="A39" s="44"/>
      <c r="B39" s="13"/>
      <c r="C39" s="14"/>
      <c r="D39" s="14"/>
      <c r="E39" s="14"/>
      <c r="F39" s="14"/>
      <c r="G39" s="14"/>
      <c r="H39" s="15"/>
    </row>
  </sheetData>
  <mergeCells count="43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7:B17"/>
    <mergeCell ref="C17:D17"/>
    <mergeCell ref="E17:G17"/>
    <mergeCell ref="A18:B18"/>
    <mergeCell ref="C18:H18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C37:H37"/>
    <mergeCell ref="A38:A39"/>
    <mergeCell ref="A34:B34"/>
    <mergeCell ref="A32:B32"/>
    <mergeCell ref="A33:B33"/>
    <mergeCell ref="A35:B35"/>
    <mergeCell ref="C36:D36"/>
    <mergeCell ref="E36:G36"/>
  </mergeCells>
  <printOptions/>
  <pageMargins left="0.75" right="0.75" top="1" bottom="1" header="0.5" footer="0.5"/>
  <pageSetup horizontalDpi="600" verticalDpi="600" orientation="portrait" paperSize="9" scale="84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7"/>
  <sheetViews>
    <sheetView zoomScaleSheetLayoutView="75" workbookViewId="0" topLeftCell="A10">
      <selection activeCell="K20" sqref="K20"/>
    </sheetView>
  </sheetViews>
  <sheetFormatPr defaultColWidth="8.88671875" defaultRowHeight="13.5"/>
  <cols>
    <col min="1" max="1" width="13.5546875" style="1" customWidth="1"/>
    <col min="2" max="2" width="20.5546875" style="1" customWidth="1"/>
    <col min="3" max="7" width="6.99609375" style="1" customWidth="1"/>
    <col min="8" max="8" width="8.88671875" style="1" bestFit="1" customWidth="1"/>
  </cols>
  <sheetData>
    <row r="1" spans="1:8" ht="13.5" customHeight="1">
      <c r="A1" s="21" t="s">
        <v>3</v>
      </c>
      <c r="B1" s="21"/>
      <c r="C1" s="22"/>
      <c r="D1" s="22"/>
      <c r="E1" s="22"/>
      <c r="F1" s="22"/>
      <c r="G1" s="22"/>
      <c r="H1" s="22"/>
    </row>
    <row r="2" spans="1:8" ht="13.5">
      <c r="A2" s="22"/>
      <c r="B2" s="22"/>
      <c r="C2" s="22"/>
      <c r="D2" s="22"/>
      <c r="E2" s="22"/>
      <c r="F2" s="22"/>
      <c r="G2" s="22"/>
      <c r="H2" s="22"/>
    </row>
    <row r="3" spans="1:8" ht="20.55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ht="7.95" customHeight="1"/>
    <row r="5" spans="1:8" ht="15" customHeight="1">
      <c r="A5" s="23" t="s">
        <v>31</v>
      </c>
      <c r="B5" s="24"/>
      <c r="C5" s="29" t="s">
        <v>32</v>
      </c>
      <c r="D5" s="29"/>
      <c r="E5" s="29"/>
      <c r="F5" s="29"/>
      <c r="G5" s="29"/>
      <c r="H5" s="29"/>
    </row>
    <row r="6" spans="1:8" ht="15" customHeight="1">
      <c r="A6" s="25"/>
      <c r="B6" s="26"/>
      <c r="C6" s="2" t="s">
        <v>12</v>
      </c>
      <c r="D6" s="29" t="s">
        <v>11</v>
      </c>
      <c r="E6" s="29" t="s">
        <v>14</v>
      </c>
      <c r="F6" s="29" t="s">
        <v>13</v>
      </c>
      <c r="G6" s="2" t="s">
        <v>16</v>
      </c>
      <c r="H6" s="30" t="s">
        <v>35</v>
      </c>
    </row>
    <row r="7" spans="1:8" ht="15" customHeight="1">
      <c r="A7" s="27"/>
      <c r="B7" s="28"/>
      <c r="C7" s="3" t="s">
        <v>29</v>
      </c>
      <c r="D7" s="29"/>
      <c r="E7" s="29"/>
      <c r="F7" s="29"/>
      <c r="G7" s="3" t="s">
        <v>33</v>
      </c>
      <c r="H7" s="30"/>
    </row>
    <row r="8" spans="1:8" ht="28.05" customHeight="1">
      <c r="A8" s="31" t="s">
        <v>28</v>
      </c>
      <c r="B8" s="32"/>
      <c r="C8" s="4">
        <v>80</v>
      </c>
      <c r="D8" s="4">
        <v>60</v>
      </c>
      <c r="E8" s="4">
        <v>13</v>
      </c>
      <c r="F8" s="4">
        <v>0</v>
      </c>
      <c r="G8" s="4">
        <v>0</v>
      </c>
      <c r="H8" s="8">
        <f>SUM(C8:G8)</f>
        <v>153</v>
      </c>
    </row>
    <row r="9" spans="1:8" ht="28.05" customHeight="1">
      <c r="A9" s="31" t="s">
        <v>9</v>
      </c>
      <c r="B9" s="32"/>
      <c r="C9" s="4">
        <v>67</v>
      </c>
      <c r="D9" s="4">
        <v>66</v>
      </c>
      <c r="E9" s="4">
        <v>19</v>
      </c>
      <c r="F9" s="4">
        <v>0</v>
      </c>
      <c r="G9" s="4">
        <v>1</v>
      </c>
      <c r="H9" s="8">
        <f aca="true" t="shared" si="0" ref="H9:H16">SUM(C9:G9)</f>
        <v>153</v>
      </c>
    </row>
    <row r="10" spans="1:8" ht="28.05" customHeight="1">
      <c r="A10" s="31" t="s">
        <v>20</v>
      </c>
      <c r="B10" s="32"/>
      <c r="C10" s="4">
        <v>75</v>
      </c>
      <c r="D10" s="4">
        <v>55</v>
      </c>
      <c r="E10" s="4">
        <v>23</v>
      </c>
      <c r="F10" s="4">
        <v>0</v>
      </c>
      <c r="G10" s="4">
        <v>0</v>
      </c>
      <c r="H10" s="8">
        <f t="shared" si="0"/>
        <v>153</v>
      </c>
    </row>
    <row r="11" spans="1:8" ht="28.05" customHeight="1">
      <c r="A11" s="31" t="s">
        <v>23</v>
      </c>
      <c r="B11" s="32"/>
      <c r="C11" s="4">
        <v>81</v>
      </c>
      <c r="D11" s="4">
        <v>59</v>
      </c>
      <c r="E11" s="4">
        <v>13</v>
      </c>
      <c r="F11" s="4">
        <v>0</v>
      </c>
      <c r="G11" s="4">
        <v>0</v>
      </c>
      <c r="H11" s="8">
        <f t="shared" si="0"/>
        <v>153</v>
      </c>
    </row>
    <row r="12" spans="1:8" ht="28.05" customHeight="1">
      <c r="A12" s="31" t="s">
        <v>37</v>
      </c>
      <c r="B12" s="32"/>
      <c r="C12" s="4">
        <v>68</v>
      </c>
      <c r="D12" s="4">
        <v>68</v>
      </c>
      <c r="E12" s="4">
        <v>17</v>
      </c>
      <c r="F12" s="4">
        <v>0</v>
      </c>
      <c r="G12" s="4">
        <v>0</v>
      </c>
      <c r="H12" s="8">
        <f t="shared" si="0"/>
        <v>153</v>
      </c>
    </row>
    <row r="13" spans="1:8" ht="28.05" customHeight="1">
      <c r="A13" s="31" t="s">
        <v>27</v>
      </c>
      <c r="B13" s="32"/>
      <c r="C13" s="4">
        <v>55</v>
      </c>
      <c r="D13" s="4">
        <v>69</v>
      </c>
      <c r="E13" s="4">
        <v>26</v>
      </c>
      <c r="F13" s="4">
        <v>2</v>
      </c>
      <c r="G13" s="4">
        <v>1</v>
      </c>
      <c r="H13" s="8">
        <f t="shared" si="0"/>
        <v>153</v>
      </c>
    </row>
    <row r="14" spans="1:8" ht="45" customHeight="1">
      <c r="A14" s="33" t="s">
        <v>0</v>
      </c>
      <c r="B14" s="34"/>
      <c r="C14" s="4">
        <v>62</v>
      </c>
      <c r="D14" s="4">
        <v>65</v>
      </c>
      <c r="E14" s="4">
        <v>24</v>
      </c>
      <c r="F14" s="4">
        <v>1</v>
      </c>
      <c r="G14" s="4">
        <v>1</v>
      </c>
      <c r="H14" s="8">
        <f t="shared" si="0"/>
        <v>153</v>
      </c>
    </row>
    <row r="15" spans="1:8" ht="28.05" customHeight="1">
      <c r="A15" s="33" t="s">
        <v>38</v>
      </c>
      <c r="B15" s="34"/>
      <c r="C15" s="4">
        <v>62</v>
      </c>
      <c r="D15" s="4">
        <v>59</v>
      </c>
      <c r="E15" s="4">
        <v>29</v>
      </c>
      <c r="F15" s="4">
        <v>2</v>
      </c>
      <c r="G15" s="4">
        <v>1</v>
      </c>
      <c r="H15" s="8">
        <f t="shared" si="0"/>
        <v>153</v>
      </c>
    </row>
    <row r="16" spans="1:8" ht="28.05" customHeight="1">
      <c r="A16" s="61" t="s">
        <v>25</v>
      </c>
      <c r="B16" s="62"/>
      <c r="C16" s="6">
        <v>79</v>
      </c>
      <c r="D16" s="6">
        <v>56</v>
      </c>
      <c r="E16" s="6">
        <v>16</v>
      </c>
      <c r="F16" s="6">
        <v>1</v>
      </c>
      <c r="G16" s="6">
        <v>1</v>
      </c>
      <c r="H16" s="17">
        <f t="shared" si="0"/>
        <v>153</v>
      </c>
    </row>
    <row r="17" spans="1:8" ht="28.05" customHeight="1">
      <c r="A17" s="19"/>
      <c r="B17" s="19" t="s">
        <v>30</v>
      </c>
      <c r="C17" s="4">
        <f>SUM(C8:C16)</f>
        <v>629</v>
      </c>
      <c r="D17" s="4">
        <f>SUM(D8:D16)</f>
        <v>557</v>
      </c>
      <c r="E17" s="4">
        <f>SUM(E8:E16)</f>
        <v>180</v>
      </c>
      <c r="F17" s="4">
        <v>6</v>
      </c>
      <c r="G17" s="4">
        <v>5</v>
      </c>
      <c r="H17" s="4">
        <f>SUM(H8:H16)</f>
        <v>1377</v>
      </c>
    </row>
    <row r="18" spans="1:8" ht="19.95" customHeight="1">
      <c r="A18" s="63" t="s">
        <v>36</v>
      </c>
      <c r="B18" s="64"/>
      <c r="C18" s="65">
        <f>SUM(C17:D17)</f>
        <v>1186</v>
      </c>
      <c r="D18" s="66"/>
      <c r="E18" s="65">
        <f>SUM(E17:G17)</f>
        <v>191</v>
      </c>
      <c r="F18" s="67"/>
      <c r="G18" s="66"/>
      <c r="H18" s="18">
        <f>SUM(C18:G18)</f>
        <v>1377</v>
      </c>
    </row>
    <row r="19" spans="1:8" ht="19.95" customHeight="1">
      <c r="A19" s="35" t="s">
        <v>34</v>
      </c>
      <c r="B19" s="36"/>
      <c r="C19" s="40">
        <f>C18/H18</f>
        <v>0.8612926652142339</v>
      </c>
      <c r="D19" s="41"/>
      <c r="E19" s="41"/>
      <c r="F19" s="41"/>
      <c r="G19" s="41"/>
      <c r="H19" s="42"/>
    </row>
    <row r="20" ht="7.5" customHeight="1"/>
    <row r="21" spans="1:8" ht="15.45" customHeight="1">
      <c r="A21" s="21" t="s">
        <v>18</v>
      </c>
      <c r="B21" s="21"/>
      <c r="C21" s="21"/>
      <c r="D21" s="21"/>
      <c r="E21" s="21"/>
      <c r="F21" s="21"/>
      <c r="G21" s="21"/>
      <c r="H21" s="21"/>
    </row>
    <row r="22" ht="5.55" customHeight="1"/>
    <row r="23" spans="1:8" ht="15" customHeight="1">
      <c r="A23" s="23" t="s">
        <v>31</v>
      </c>
      <c r="B23" s="24"/>
      <c r="C23" s="29" t="s">
        <v>32</v>
      </c>
      <c r="D23" s="29"/>
      <c r="E23" s="29"/>
      <c r="F23" s="29"/>
      <c r="G23" s="29"/>
      <c r="H23" s="29"/>
    </row>
    <row r="24" spans="1:8" ht="15" customHeight="1">
      <c r="A24" s="25"/>
      <c r="B24" s="26"/>
      <c r="C24" s="2" t="s">
        <v>12</v>
      </c>
      <c r="D24" s="29" t="s">
        <v>11</v>
      </c>
      <c r="E24" s="29" t="s">
        <v>14</v>
      </c>
      <c r="F24" s="29" t="s">
        <v>13</v>
      </c>
      <c r="G24" s="2" t="s">
        <v>16</v>
      </c>
      <c r="H24" s="30" t="s">
        <v>35</v>
      </c>
    </row>
    <row r="25" spans="1:8" ht="15" customHeight="1">
      <c r="A25" s="27"/>
      <c r="B25" s="28"/>
      <c r="C25" s="3" t="s">
        <v>29</v>
      </c>
      <c r="D25" s="29"/>
      <c r="E25" s="29"/>
      <c r="F25" s="29"/>
      <c r="G25" s="3" t="s">
        <v>33</v>
      </c>
      <c r="H25" s="30"/>
    </row>
    <row r="26" spans="1:8" ht="28.05" customHeight="1">
      <c r="A26" s="59" t="s">
        <v>24</v>
      </c>
      <c r="B26" s="60"/>
      <c r="C26" s="4">
        <v>63</v>
      </c>
      <c r="D26" s="4">
        <v>80</v>
      </c>
      <c r="E26" s="4">
        <v>9</v>
      </c>
      <c r="F26" s="4">
        <v>1</v>
      </c>
      <c r="G26" s="4">
        <v>0</v>
      </c>
      <c r="H26" s="8">
        <f>SUM(C26:G26)</f>
        <v>153</v>
      </c>
    </row>
    <row r="27" spans="1:8" ht="28.05" customHeight="1">
      <c r="A27" s="59" t="s">
        <v>10</v>
      </c>
      <c r="B27" s="60"/>
      <c r="C27" s="4">
        <v>61</v>
      </c>
      <c r="D27" s="4">
        <v>78</v>
      </c>
      <c r="E27" s="4">
        <v>13</v>
      </c>
      <c r="F27" s="4">
        <v>1</v>
      </c>
      <c r="G27" s="4">
        <v>0</v>
      </c>
      <c r="H27" s="8">
        <f aca="true" t="shared" si="1" ref="H27:H34">SUM(C27:G27)</f>
        <v>153</v>
      </c>
    </row>
    <row r="28" spans="1:8" ht="28.05" customHeight="1">
      <c r="A28" s="59" t="s">
        <v>22</v>
      </c>
      <c r="B28" s="60"/>
      <c r="C28" s="4">
        <v>70</v>
      </c>
      <c r="D28" s="4">
        <v>73</v>
      </c>
      <c r="E28" s="4">
        <v>9</v>
      </c>
      <c r="F28" s="4">
        <v>0</v>
      </c>
      <c r="G28" s="4">
        <v>1</v>
      </c>
      <c r="H28" s="8">
        <f t="shared" si="1"/>
        <v>153</v>
      </c>
    </row>
    <row r="29" spans="1:8" ht="28.05" customHeight="1">
      <c r="A29" s="59" t="s">
        <v>26</v>
      </c>
      <c r="B29" s="60"/>
      <c r="C29" s="4">
        <v>52</v>
      </c>
      <c r="D29" s="4">
        <v>77</v>
      </c>
      <c r="E29" s="4">
        <v>20</v>
      </c>
      <c r="F29" s="4">
        <v>3</v>
      </c>
      <c r="G29" s="4">
        <v>1</v>
      </c>
      <c r="H29" s="8">
        <f t="shared" si="1"/>
        <v>153</v>
      </c>
    </row>
    <row r="30" spans="1:8" ht="45" customHeight="1">
      <c r="A30" s="59" t="s">
        <v>1</v>
      </c>
      <c r="B30" s="60"/>
      <c r="C30" s="4">
        <v>55</v>
      </c>
      <c r="D30" s="4">
        <v>82</v>
      </c>
      <c r="E30" s="4">
        <v>14</v>
      </c>
      <c r="F30" s="4">
        <v>1</v>
      </c>
      <c r="G30" s="4">
        <v>1</v>
      </c>
      <c r="H30" s="8">
        <f t="shared" si="1"/>
        <v>153</v>
      </c>
    </row>
    <row r="31" spans="1:8" ht="28.05" customHeight="1">
      <c r="A31" s="59" t="s">
        <v>40</v>
      </c>
      <c r="B31" s="60"/>
      <c r="C31" s="4">
        <v>55</v>
      </c>
      <c r="D31" s="4">
        <v>78</v>
      </c>
      <c r="E31" s="4">
        <v>18</v>
      </c>
      <c r="F31" s="4">
        <v>1</v>
      </c>
      <c r="G31" s="4">
        <v>1</v>
      </c>
      <c r="H31" s="8">
        <f t="shared" si="1"/>
        <v>153</v>
      </c>
    </row>
    <row r="32" spans="1:8" ht="28.05" customHeight="1">
      <c r="A32" s="59" t="s">
        <v>19</v>
      </c>
      <c r="B32" s="60"/>
      <c r="C32" s="4">
        <v>62</v>
      </c>
      <c r="D32" s="4">
        <v>76</v>
      </c>
      <c r="E32" s="4">
        <v>12</v>
      </c>
      <c r="F32" s="4">
        <v>2</v>
      </c>
      <c r="G32" s="4">
        <v>1</v>
      </c>
      <c r="H32" s="8">
        <f t="shared" si="1"/>
        <v>153</v>
      </c>
    </row>
    <row r="33" spans="1:8" ht="28.05" customHeight="1">
      <c r="A33" s="45" t="s">
        <v>41</v>
      </c>
      <c r="B33" s="46"/>
      <c r="C33" s="4">
        <v>52</v>
      </c>
      <c r="D33" s="4">
        <v>73</v>
      </c>
      <c r="E33" s="4">
        <v>23</v>
      </c>
      <c r="F33" s="4">
        <v>4</v>
      </c>
      <c r="G33" s="4">
        <v>1</v>
      </c>
      <c r="H33" s="8">
        <f t="shared" si="1"/>
        <v>153</v>
      </c>
    </row>
    <row r="34" spans="1:8" ht="28.05" customHeight="1">
      <c r="A34" s="68" t="s">
        <v>39</v>
      </c>
      <c r="B34" s="69"/>
      <c r="C34" s="6">
        <v>63</v>
      </c>
      <c r="D34" s="6">
        <v>78</v>
      </c>
      <c r="E34" s="6">
        <v>10</v>
      </c>
      <c r="F34" s="6">
        <v>1</v>
      </c>
      <c r="G34" s="6">
        <v>1</v>
      </c>
      <c r="H34" s="17">
        <f t="shared" si="1"/>
        <v>153</v>
      </c>
    </row>
    <row r="35" spans="1:8" ht="28.05" customHeight="1">
      <c r="A35" s="20"/>
      <c r="B35" s="20" t="s">
        <v>30</v>
      </c>
      <c r="C35" s="4">
        <f>SUM(C26:C34)</f>
        <v>533</v>
      </c>
      <c r="D35" s="4">
        <f aca="true" t="shared" si="2" ref="D35:H35">SUM(D26:D34)</f>
        <v>695</v>
      </c>
      <c r="E35" s="4">
        <f t="shared" si="2"/>
        <v>128</v>
      </c>
      <c r="F35" s="4">
        <f>SUM(F26:F34)</f>
        <v>14</v>
      </c>
      <c r="G35" s="4">
        <f t="shared" si="2"/>
        <v>7</v>
      </c>
      <c r="H35" s="4">
        <f t="shared" si="2"/>
        <v>1377</v>
      </c>
    </row>
    <row r="36" spans="1:8" ht="19.95" customHeight="1">
      <c r="A36" s="16" t="s">
        <v>36</v>
      </c>
      <c r="B36" s="13"/>
      <c r="C36" s="65">
        <f>SUM(C26:D34)</f>
        <v>1228</v>
      </c>
      <c r="D36" s="66"/>
      <c r="E36" s="65">
        <f>SUM(E35:G35)</f>
        <v>149</v>
      </c>
      <c r="F36" s="67"/>
      <c r="G36" s="66"/>
      <c r="H36" s="18">
        <f>SUM(C36:G36)</f>
        <v>1377</v>
      </c>
    </row>
    <row r="37" spans="1:8" ht="19.95" customHeight="1">
      <c r="A37" s="7" t="s">
        <v>34</v>
      </c>
      <c r="B37" s="9"/>
      <c r="C37" s="40">
        <f>C36/H36</f>
        <v>0.8917937545388526</v>
      </c>
      <c r="D37" s="41"/>
      <c r="E37" s="41"/>
      <c r="F37" s="41"/>
      <c r="G37" s="41"/>
      <c r="H37" s="42"/>
    </row>
  </sheetData>
  <mergeCells count="41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8:B18"/>
    <mergeCell ref="C18:D18"/>
    <mergeCell ref="E18:G18"/>
    <mergeCell ref="A19:B19"/>
    <mergeCell ref="C19:H19"/>
    <mergeCell ref="A21:H21"/>
    <mergeCell ref="A23:B25"/>
    <mergeCell ref="C23:H23"/>
    <mergeCell ref="D24:D25"/>
    <mergeCell ref="E24:E25"/>
    <mergeCell ref="F24:F25"/>
    <mergeCell ref="H24:H25"/>
    <mergeCell ref="A26:B26"/>
    <mergeCell ref="A27:B27"/>
    <mergeCell ref="A28:B28"/>
    <mergeCell ref="A29:B29"/>
    <mergeCell ref="A30:B30"/>
    <mergeCell ref="C37:H37"/>
    <mergeCell ref="A33:B33"/>
    <mergeCell ref="A31:B31"/>
    <mergeCell ref="A32:B32"/>
    <mergeCell ref="A34:B34"/>
    <mergeCell ref="C36:D36"/>
    <mergeCell ref="E36:G36"/>
  </mergeCells>
  <printOptions/>
  <pageMargins left="0.75" right="0.75" top="1" bottom="1" header="0.5" footer="0.5"/>
  <pageSetup horizontalDpi="600" verticalDpi="600" orientation="portrait" paperSize="9" scale="8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lees</cp:lastModifiedBy>
  <cp:lastPrinted>2019-10-25T06:18:56Z</cp:lastPrinted>
  <dcterms:created xsi:type="dcterms:W3CDTF">2011-06-13T06:38:47Z</dcterms:created>
  <dcterms:modified xsi:type="dcterms:W3CDTF">2020-02-29T10:12:52Z</dcterms:modified>
  <cp:category/>
  <cp:version/>
  <cp:contentType/>
  <cp:contentStatus/>
  <cp:revision>40</cp:revision>
</cp:coreProperties>
</file>